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3" activeTab="0"/>
  </bookViews>
  <sheets>
    <sheet name="Art. biurowe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<sst xmlns="http://schemas.openxmlformats.org/spreadsheetml/2006/main" count="254" uniqueCount="154">
  <si>
    <t>Lp.</t>
  </si>
  <si>
    <t>Opis produktu</t>
  </si>
  <si>
    <t>J.miary</t>
  </si>
  <si>
    <t xml:space="preserve">Ilość </t>
  </si>
  <si>
    <t>Cena za j. Miary w PLN netto</t>
  </si>
  <si>
    <t>Wartość w PLN netto</t>
  </si>
  <si>
    <t>VAT w %</t>
  </si>
  <si>
    <t>Wartość w PLN brutto</t>
  </si>
  <si>
    <t>Artykuły biurowe i papiernicze</t>
  </si>
  <si>
    <t>Blok biurowy (notatnik), w kratkę, klejony na górze</t>
  </si>
  <si>
    <t>xxxxxx</t>
  </si>
  <si>
    <t>a)</t>
  </si>
  <si>
    <t>A4/ min. 100 kartkowy</t>
  </si>
  <si>
    <t xml:space="preserve">szt. </t>
  </si>
  <si>
    <t>b)</t>
  </si>
  <si>
    <t>A5/ min. 100 kartkowy</t>
  </si>
  <si>
    <t>Brystol biały arkusz A1, gramatura 350 g/m2</t>
  </si>
  <si>
    <t>op./20 arkuszy</t>
  </si>
  <si>
    <t>Datownik Trodat 4810 lub równoważny, obudowa z tworzywa ABS, w wersji ISO, wysokość cyfr 3,8 mm, automatyczny</t>
  </si>
  <si>
    <t>Długopis metalowy COSMO lub równoważny, elegancki, korpus dostępny w różnych kolorach nieprzezroczysty, automatycznie chowany wkład, bez grawerowania, wkład niebieski</t>
  </si>
  <si>
    <t>Druk gotowy –  Polecenie wyjazdu służbowego i rachunek kosztów podróży wyd. Typograf Września</t>
  </si>
  <si>
    <t>bloczek A5</t>
  </si>
  <si>
    <t>Druk gotowy – Rozliczenie zaliczki pobranej wyd. Typograf Września</t>
  </si>
  <si>
    <t>bloczek A6</t>
  </si>
  <si>
    <t>Druk gotowy – Wniosek o zaliczkę wyd. Typograf Września</t>
  </si>
  <si>
    <t>Druk gotowy - WZ format a6</t>
  </si>
  <si>
    <t>bloczek a6</t>
  </si>
  <si>
    <t>op./100 szt</t>
  </si>
  <si>
    <t>Folia do laminowania A4</t>
  </si>
  <si>
    <t>Foliopis 0,3 mm, czarny, czerwony, wodoodporny, szybkoschnący do pisania na płytach CD, DVD</t>
  </si>
  <si>
    <t>Gumka do wymazywania ołówka, obudowa gumki kartonowa</t>
  </si>
  <si>
    <t>op.</t>
  </si>
  <si>
    <t>Kalka ołówkowa A4</t>
  </si>
  <si>
    <t>op./25 szt</t>
  </si>
  <si>
    <t>Klawiatura do komputera z dodatkową klawiatura numeryczną, czarna firmy Esperanza EK107, na USB</t>
  </si>
  <si>
    <t>Klej biurowy sztyft 15 g, do klejenia papieru, kartonu, zdjęć, kontrola dozowania przez regulację ruchomej podstawy sztyftu</t>
  </si>
  <si>
    <t>Klip biurowy 25 mm</t>
  </si>
  <si>
    <t>op. /12 szt</t>
  </si>
  <si>
    <t>Klip biurowy 41 mm</t>
  </si>
  <si>
    <t>Koperta B-4 SK a250</t>
  </si>
  <si>
    <t>op./250</t>
  </si>
  <si>
    <t>Koperta dla RTG 37x45cm</t>
  </si>
  <si>
    <t>Koperty na płyty CD z okienkiem przezroczystym foliowym</t>
  </si>
  <si>
    <t>Korektor/pisak metalowa końcówka/poj 7ml - 8ml/ w długopisie, szybkoschnący,</t>
  </si>
  <si>
    <t xml:space="preserve">Kostka biurowa z klejem (karteczki)/ klejona na brzegu, kartki z klejem umożliwiajacym ich przyklejanie i odklejanie, rozmiar 76 x 76 mm, karteczki do wielokrotnego przyklejenia i odklejenia, </t>
  </si>
  <si>
    <t>op./100 szt.</t>
  </si>
  <si>
    <t>Liniał  20 cm szt., przezroczysty ze skalą metryczną, trwałe nieścieralne podziałki</t>
  </si>
  <si>
    <t>Liniał  30 cm szt., przezroczysty ze skalą metryczną, trwałe nieścieralne podziałki</t>
  </si>
  <si>
    <t>Listwa zasilająca z zabezpieczeniem przepięciowym, kabel zasilający o długości 3 metry, pięć gniazd wejściowych z wyłącznikiem</t>
  </si>
  <si>
    <t>Nożyczki min. 21 cm, z nierdzewnej stali, uchwyt PCV, odporny na pęknięcia, do cięcia papieru, kartonu, cienkiej tektury</t>
  </si>
  <si>
    <t>Marker permanentny z okrągłą końcówką, czarny, olejowy</t>
  </si>
  <si>
    <t>Myszka do komputera na USB, przewodowa</t>
  </si>
  <si>
    <t>Ołówek z gumką "HB"</t>
  </si>
  <si>
    <t xml:space="preserve">Ryza </t>
  </si>
  <si>
    <t xml:space="preserve">Papier wizytówkowy A 20 </t>
  </si>
  <si>
    <t>Pinezki zwykłe metalowe srebrne</t>
  </si>
  <si>
    <t>Pinezki beczułki</t>
  </si>
  <si>
    <t>Podkładka z klipem (Deska) podwójna A4/Tworzywo (sztywna przednia i tylna okładka, wyposażona w mechanizm zaciskowy do utrzymywania kartek papieru na klipie, posiada kieszeń na wewn. stronie okładki i uchwyt na pióro lub długopis</t>
  </si>
  <si>
    <t>Przekładki do dzielenia zawartości segregatora A4 pionowe, kolorowe, tworzywo, opakowanie zawiera minimum 10 kart, numeracja lub alfabet,</t>
  </si>
  <si>
    <t>Rolka termiczna 57/20</t>
  </si>
  <si>
    <t>Rozszywacz metalowy, uniwersalny do wszystkich rodzajów zszywek</t>
  </si>
  <si>
    <t>Segregator  oprawa z tworzywa sztucznego z twardej tektury PCV, z mechanizmem dźwigniowym, z dociskiem, dwustronna wymienna etykieta opisowa, dwa okute otwory na przedniej okładce, dolne krawędzie wzmocnione metalowymi okuciami, kolor niebieski/zielony</t>
  </si>
  <si>
    <t>xxxxx</t>
  </si>
  <si>
    <t>A4/grzbiet 75 mm</t>
  </si>
  <si>
    <t>A5/grzbiet 75 mm</t>
  </si>
  <si>
    <t>c)</t>
  </si>
  <si>
    <t>A4/grzbiet 50 mm</t>
  </si>
  <si>
    <t>d)</t>
  </si>
  <si>
    <t>A5/grzbiet 50 mm</t>
  </si>
  <si>
    <t>Spinacze biurowe / owalne, metalowe, wykonane ze stali nierdzewnej</t>
  </si>
  <si>
    <t>małe 28 mm</t>
  </si>
  <si>
    <t>duże 50 mm</t>
  </si>
  <si>
    <t xml:space="preserve">Szuflada biurowa A4  z PCV, przezroczysta lub dymna, posiadająca prowadnice umożliwiające układanie jednej szuflady na drugiej, wyprofilowane w sposób ułatwiający wkładanie/wyjmowanie dokumentów, </t>
  </si>
  <si>
    <t>Taśma klejąca 3/4 przezroczysta, jednostronnie klejąca</t>
  </si>
  <si>
    <t>Taśma dwustronna minimum szerokość 48 mm / minimum długość rolki 10 m</t>
  </si>
  <si>
    <t>Teczka papierowa z gumką lakierowana A4, biała, (wysokiej jakości karton o gramaturze 450g/cm2, trzy zakładki chroniące przed wypadnięciem, na dokumenty formatu A4</t>
  </si>
  <si>
    <t>Teczka wiązana PCV A4, różne kolory, przezroczysta przednia okładka, tylnia okładka kolorowa, trzy zakładki chroniące dokumenty przed wypadnięciem, na dokumenty formatu A4</t>
  </si>
  <si>
    <t>Teczka A4 kopertowa, tekturowa zapinana na rzep, grzbiet 4 cm firmy Aro</t>
  </si>
  <si>
    <t>Temperówka metalowa, stalowe ostrze mocowane wkrętem,</t>
  </si>
  <si>
    <t>Tusz do stempli poj. 25ml czarny/czerwony/niebieski</t>
  </si>
  <si>
    <t xml:space="preserve">Zakładki indeksujące, możliwość pisania po zakładkach oraz wielokrotność przyklejania i odklejania, różne kolory </t>
  </si>
  <si>
    <t xml:space="preserve">Zakreślacz/Marker do zaznaczania tekstu, posiada ściętą lub okrągłą końcówkę, grubość linii pisania 2-5 mm, dostępne różne kolory niebieski/ różowy/ żółty/ zielony, </t>
  </si>
  <si>
    <t>Zeszyt A4/96 Krata</t>
  </si>
  <si>
    <t>Zeszyt A4/60 Krata</t>
  </si>
  <si>
    <t>Zeszyt A5/60 Krata</t>
  </si>
  <si>
    <t>Zeszyt A5/96 Krata</t>
  </si>
  <si>
    <t>Zszywki zwykłe metalowe 24/6</t>
  </si>
  <si>
    <t>op./1000 szt.</t>
  </si>
  <si>
    <t>Zszywki zwykłe metalowe 24/8</t>
  </si>
  <si>
    <t>RAZEM MATERIAŁY BIUROWE I PAPIERNICZE:</t>
  </si>
  <si>
    <t>Produkt</t>
  </si>
  <si>
    <t>Nr katalogowy materiału eksploatacyjnego</t>
  </si>
  <si>
    <t>Nazwa handlowa produktu lub producent</t>
  </si>
  <si>
    <t>Cena za szt. w PLN netto</t>
  </si>
  <si>
    <t>wymagany oryginalny</t>
  </si>
  <si>
    <t>Materiały eksploatacyjne do urządzeń wielofunkcyjnych</t>
  </si>
  <si>
    <t>HP 650, 101AE</t>
  </si>
  <si>
    <t>360 stron</t>
  </si>
  <si>
    <t>HP 650, 102AE</t>
  </si>
  <si>
    <t>200 stron</t>
  </si>
  <si>
    <t>Tusz czarny do urządzenia Brother DCP-J132W</t>
  </si>
  <si>
    <t>LC123BK</t>
  </si>
  <si>
    <t>600 stron</t>
  </si>
  <si>
    <t>Tusz magenta do urządzenia Brother  DCP-J132W</t>
  </si>
  <si>
    <t>LC123N</t>
  </si>
  <si>
    <t>Tusz żółty do urządzenia Brother  DCP-J132W</t>
  </si>
  <si>
    <t>LC123Y</t>
  </si>
  <si>
    <t>Tusz czarny (powiększony) do drukarki Canon MP 280</t>
  </si>
  <si>
    <t>PG-512</t>
  </si>
  <si>
    <t>400 stron</t>
  </si>
  <si>
    <t xml:space="preserve">Tusz kolorowy (powiększony) do drukarki Canon MP 280 </t>
  </si>
  <si>
    <t>CL-513</t>
  </si>
  <si>
    <t xml:space="preserve">349 stron </t>
  </si>
  <si>
    <t>RAZEM MATERIAŁY EKSPLOATACYJNE:</t>
  </si>
  <si>
    <t>Dziurkacz metalowy typu Bantex lub podobny, na uchwycie powłoka antypoślizgowa, klapka pojemnika z resztkami papieru z zawiasem, zabezpieczenie przed rozsypywaniem się, blokada ramienia, odległośc między dziurkami 8cm, listwa z ogranicznikiem formatu A4, A5, 3x8, wskaźnik środka kartki, dziurkuje min. 30 kartki.</t>
  </si>
  <si>
    <t>Etykiety do kodów kreskowych 50/25mm (1000 naklejek na rolce)</t>
  </si>
  <si>
    <t>Papier A4  80g/m2 (ryza - 500 szt.)</t>
  </si>
  <si>
    <t>Papier A4 160g/m2 (ryza - 500 szt.)</t>
  </si>
  <si>
    <t>Papier A5 80g/m2 (ryza - 500 szt.)</t>
  </si>
  <si>
    <t>Płyta CD-R 700MB (op. - szpula 100 płyt)</t>
  </si>
  <si>
    <t>Płyta DVD-R 4,7GB (op. - szpula 100 płyt)</t>
  </si>
  <si>
    <t>Płyta DVD+R 4,7GB (op. - szpula 100 płyt)</t>
  </si>
  <si>
    <t>Skoroszyt PCV / format A4, różne kolory, posiada dodatkowy pasek z dziurkami do wpinania do segregatora, posiada papierowy pasek do napisów, wykonany z mocnego i sztywnego PCV, po przeciwnych stronach grzbietu znajdują się dwa wycięcia ułatwiające wyciąganie paska, wewnątrz metalowe wąsy do wpinania dokumentów</t>
  </si>
  <si>
    <t>Wkład do długopisu zenith niebieski (metalowy, oryginalny)</t>
  </si>
  <si>
    <t>Długopis – pióro żelowe UM-100 UNI, tusz pigmentowy, szybkoschnący, wodoodporny i odporny na blaknięcie, wymienny wkład w różnych kolorach, transparentna obudowa,</t>
  </si>
  <si>
    <t>Koszulki folia A4 /folia PP, gr. folii 100 mic./ multiperforowana lewa strona pozwalająca na wpięcie koszulki do każdego segregatora</t>
  </si>
  <si>
    <t>Koperta dla RTG 25x31cm</t>
  </si>
  <si>
    <t>Koperta C-4 biała i brązowa z paskiem</t>
  </si>
  <si>
    <t>Koperta E-4  biała i brązowa HK "Torba RBD"  z rozszerzonym bokiem i dnem, samoprzylepna</t>
  </si>
  <si>
    <t>Koperta C-5  biała i brązowa z paskiem</t>
  </si>
  <si>
    <t>Koperta C-6  biała i brązowa z paskiem</t>
  </si>
  <si>
    <t>Papier ksero A3  80g/m2 (ryza - 500 szt.)</t>
  </si>
  <si>
    <t>Taśma pakowa do oklejania kartonów, wymiary min. szer. 48mm, dł. 50m, brązowa.</t>
  </si>
  <si>
    <t>Zszywacz metalowy typu Deli lub podobny, zszywa min. 25 kartek, mobilny rozszywacz wysuwany z korpusu, maks. głębokość wsuwania kartek: 65 mm,  na zszywki 24/6 i 26/6, sprężynowy mechanizm ładowania zszywek,</t>
  </si>
  <si>
    <t>Długopis plastikowy z metalową nakręcaną końcówką, wkład chowany automatycznie, nie plamiący, piszący na niebiesko, cienko i nie przerywając.</t>
  </si>
  <si>
    <t>420 stron</t>
  </si>
  <si>
    <t>Marker permanentny ze ściętą końcówką, czarny, czerwony, niebieski, zielony, żółty</t>
  </si>
  <si>
    <t>Taśma bawełniana, biała z niebielonej surówki bawełnianej w szpulach 500-metrowych, wykonana w splocie jodełkowym, szerokość 1 cm.</t>
  </si>
  <si>
    <t>szpula</t>
  </si>
  <si>
    <r>
      <t xml:space="preserve">Wydajność produktu oryginalnego  zgodnie z normą ISO/IEC  </t>
    </r>
    <r>
      <rPr>
        <b/>
        <sz val="10"/>
        <rFont val="Arial"/>
        <family val="2"/>
      </rPr>
      <t>24711 dla drukarek atramentowych</t>
    </r>
  </si>
  <si>
    <t>Tusz czarny do drukarki HP Officejet 100 mobile printer</t>
  </si>
  <si>
    <t>HP 337</t>
  </si>
  <si>
    <t>Tusz kolorowy do drukarki HP Officejet 100 mobile printer</t>
  </si>
  <si>
    <t>HP 343</t>
  </si>
  <si>
    <t>330 stron</t>
  </si>
  <si>
    <t>Tusz czarny do drukarki HP1515 DeskJet AIO</t>
  </si>
  <si>
    <t>Tusz kolorowy do drukarki HP1515 DeskJet AIO</t>
  </si>
  <si>
    <t>RAZEM (materiały biurowe + materiały eksploatacyjne):</t>
  </si>
  <si>
    <t>Folia do bindowania bezbarwna i kolorowa</t>
  </si>
  <si>
    <t>Książka korespondencyjna do umieszczania wpisów na temat korespondencji przychodzącej i wychodzącej, sztywna oprawa, kolor czarny lub inne, format A4, co najmniej 288 zadrukowanych stron</t>
  </si>
  <si>
    <t>Papier samoprzylepny na naklejki, format A4, nienacinany, kolor biały, półbłysk, możliwość użycia w drukarce laserowej bądź atramentowej</t>
  </si>
  <si>
    <t>op./800 arkuszy</t>
  </si>
  <si>
    <t>Papier 1/3 na recepty gramatura min 90g/m2</t>
  </si>
  <si>
    <t>Formularz 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</si>
</sst>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45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53" applyFont="1" applyBorder="1" applyAlignment="1">
      <alignment horizontal="center" wrapText="1"/>
      <protection/>
    </xf>
    <xf numFmtId="164" fontId="5" fillId="0" borderId="10" xfId="44" applyNumberFormat="1" applyFont="1" applyBorder="1" applyAlignment="1">
      <alignment horizontal="center" wrapText="1"/>
      <protection/>
    </xf>
    <xf numFmtId="0" fontId="0" fillId="33" borderId="10" xfId="53" applyFont="1" applyFill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53" applyFont="1" applyFill="1" applyBorder="1" applyAlignment="1">
      <alignment horizontal="center" wrapText="1"/>
      <protection/>
    </xf>
    <xf numFmtId="164" fontId="5" fillId="0" borderId="10" xfId="44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45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horizontal="center" wrapText="1"/>
    </xf>
    <xf numFmtId="0" fontId="0" fillId="0" borderId="10" xfId="53" applyFont="1" applyBorder="1" applyAlignment="1">
      <alignment horizontal="center" wrapText="1"/>
      <protection/>
    </xf>
    <xf numFmtId="0" fontId="0" fillId="33" borderId="10" xfId="53" applyFont="1" applyFill="1" applyBorder="1" applyAlignment="1">
      <alignment horizontal="center" wrapText="1"/>
      <protection/>
    </xf>
    <xf numFmtId="0" fontId="5" fillId="0" borderId="10" xfId="45" applyFont="1" applyFill="1" applyBorder="1" applyAlignment="1">
      <alignment horizontal="center" wrapText="1"/>
      <protection/>
    </xf>
    <xf numFmtId="2" fontId="0" fillId="0" borderId="10" xfId="53" applyNumberFormat="1" applyFont="1" applyFill="1" applyBorder="1" applyAlignment="1">
      <alignment horizontal="center" wrapText="1"/>
      <protection/>
    </xf>
    <xf numFmtId="164" fontId="3" fillId="0" borderId="10" xfId="0" applyNumberFormat="1" applyFont="1" applyBorder="1" applyAlignment="1">
      <alignment horizontal="center"/>
    </xf>
    <xf numFmtId="0" fontId="2" fillId="0" borderId="10" xfId="45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5" fillId="0" borderId="10" xfId="45" applyFont="1" applyBorder="1" applyAlignment="1">
      <alignment horizontal="center" wrapText="1"/>
      <protection/>
    </xf>
    <xf numFmtId="0" fontId="5" fillId="33" borderId="10" xfId="45" applyFont="1" applyFill="1" applyBorder="1" applyAlignment="1">
      <alignment horizontal="center" wrapText="1"/>
      <protection/>
    </xf>
    <xf numFmtId="164" fontId="5" fillId="0" borderId="10" xfId="44" applyNumberFormat="1" applyFont="1" applyBorder="1" applyAlignment="1">
      <alignment horizontal="center" wrapText="1"/>
      <protection/>
    </xf>
    <xf numFmtId="0" fontId="5" fillId="0" borderId="10" xfId="45" applyFont="1" applyBorder="1" applyAlignment="1">
      <alignment horizontal="left" wrapText="1"/>
      <protection/>
    </xf>
    <xf numFmtId="0" fontId="5" fillId="0" borderId="10" xfId="45" applyFont="1" applyFill="1" applyBorder="1" applyAlignment="1">
      <alignment horizontal="center" wrapText="1"/>
      <protection/>
    </xf>
    <xf numFmtId="164" fontId="2" fillId="0" borderId="10" xfId="44" applyNumberFormat="1" applyFont="1" applyBorder="1" applyAlignment="1">
      <alignment horizontal="center" wrapText="1"/>
      <protection/>
    </xf>
    <xf numFmtId="9" fontId="0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33" borderId="12" xfId="53" applyFont="1" applyFill="1" applyBorder="1" applyAlignment="1">
      <alignment horizontal="center" wrapText="1"/>
      <protection/>
    </xf>
    <xf numFmtId="0" fontId="0" fillId="33" borderId="13" xfId="53" applyFont="1" applyFill="1" applyBorder="1" applyAlignment="1">
      <alignment horizontal="center" wrapText="1"/>
      <protection/>
    </xf>
    <xf numFmtId="0" fontId="0" fillId="0" borderId="14" xfId="53" applyFont="1" applyBorder="1" applyAlignment="1">
      <alignment horizontal="center" wrapText="1"/>
      <protection/>
    </xf>
    <xf numFmtId="164" fontId="5" fillId="0" borderId="15" xfId="44" applyNumberFormat="1" applyFont="1" applyBorder="1" applyAlignment="1">
      <alignment horizontal="center" wrapText="1"/>
      <protection/>
    </xf>
    <xf numFmtId="0" fontId="0" fillId="33" borderId="11" xfId="53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10" xfId="45" applyFont="1" applyBorder="1" applyAlignment="1">
      <alignment horizontal="center" wrapText="1"/>
      <protection/>
    </xf>
    <xf numFmtId="0" fontId="4" fillId="0" borderId="10" xfId="44" applyFont="1" applyBorder="1" applyAlignment="1">
      <alignment horizontal="center" wrapText="1"/>
      <protection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2" fillId="0" borderId="10" xfId="45" applyFont="1" applyBorder="1" applyAlignment="1">
      <alignment horizontal="center" wrapText="1"/>
      <protection/>
    </xf>
    <xf numFmtId="0" fontId="2" fillId="0" borderId="10" xfId="45" applyFont="1" applyBorder="1" applyAlignment="1">
      <alignment horizontal="right" vertical="center" wrapText="1"/>
      <protection/>
    </xf>
    <xf numFmtId="0" fontId="3" fillId="0" borderId="11" xfId="0" applyFont="1" applyBorder="1" applyAlignment="1">
      <alignment horizontal="right"/>
    </xf>
    <xf numFmtId="0" fontId="2" fillId="0" borderId="10" xfId="45" applyFont="1" applyBorder="1" applyAlignment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H107" sqref="H107"/>
    </sheetView>
  </sheetViews>
  <sheetFormatPr defaultColWidth="9.140625" defaultRowHeight="12.75"/>
  <cols>
    <col min="1" max="1" width="4.7109375" style="0" customWidth="1"/>
    <col min="2" max="2" width="29.57421875" style="0" customWidth="1"/>
    <col min="3" max="3" width="14.140625" style="0" customWidth="1"/>
    <col min="4" max="4" width="26.7109375" style="0" customWidth="1"/>
    <col min="5" max="5" width="10.7109375" style="0" customWidth="1"/>
    <col min="6" max="6" width="7.00390625" style="0" customWidth="1"/>
    <col min="7" max="7" width="12.140625" style="0" customWidth="1"/>
    <col min="8" max="8" width="14.140625" style="0" customWidth="1"/>
    <col min="9" max="9" width="7.140625" style="0" customWidth="1"/>
    <col min="10" max="10" width="14.8515625" style="0" customWidth="1"/>
  </cols>
  <sheetData>
    <row r="1" spans="1:10" ht="18">
      <c r="A1" s="43" t="s">
        <v>153</v>
      </c>
      <c r="B1" s="43"/>
      <c r="C1" s="43"/>
      <c r="D1" s="43"/>
      <c r="E1" s="43"/>
      <c r="F1" s="43"/>
      <c r="G1" s="43"/>
      <c r="H1" s="43"/>
      <c r="I1" s="43"/>
      <c r="J1" s="43"/>
    </row>
    <row r="4" spans="1:10" ht="38.25">
      <c r="A4" s="1" t="s">
        <v>0</v>
      </c>
      <c r="B4" s="44" t="s">
        <v>1</v>
      </c>
      <c r="C4" s="44"/>
      <c r="D4" s="44"/>
      <c r="E4" s="1" t="s">
        <v>2</v>
      </c>
      <c r="F4" s="1" t="s">
        <v>3</v>
      </c>
      <c r="G4" s="2" t="s">
        <v>4</v>
      </c>
      <c r="H4" s="2" t="s">
        <v>5</v>
      </c>
      <c r="I4" s="3" t="s">
        <v>6</v>
      </c>
      <c r="J4" s="2" t="s">
        <v>7</v>
      </c>
    </row>
    <row r="5" spans="1:10" ht="12.75">
      <c r="A5" s="1">
        <v>1</v>
      </c>
      <c r="B5" s="44">
        <v>2</v>
      </c>
      <c r="C5" s="44"/>
      <c r="D5" s="44"/>
      <c r="E5" s="1">
        <v>3</v>
      </c>
      <c r="F5" s="1">
        <v>4</v>
      </c>
      <c r="G5" s="2">
        <v>5</v>
      </c>
      <c r="H5" s="2">
        <v>6</v>
      </c>
      <c r="I5" s="3">
        <v>7</v>
      </c>
      <c r="J5" s="3">
        <v>8</v>
      </c>
    </row>
    <row r="6" spans="1:10" ht="15">
      <c r="A6" s="45" t="s">
        <v>8</v>
      </c>
      <c r="B6" s="45"/>
      <c r="C6" s="45"/>
      <c r="D6" s="45"/>
      <c r="E6" s="45"/>
      <c r="F6" s="45"/>
      <c r="G6" s="45"/>
      <c r="H6" s="45"/>
      <c r="I6" s="4"/>
      <c r="J6" s="4"/>
    </row>
    <row r="7" spans="1:10" ht="12.75">
      <c r="A7" s="5">
        <v>1</v>
      </c>
      <c r="B7" s="54" t="s">
        <v>9</v>
      </c>
      <c r="C7" s="54"/>
      <c r="D7" s="54"/>
      <c r="E7" s="5" t="s">
        <v>10</v>
      </c>
      <c r="F7" s="6" t="s">
        <v>10</v>
      </c>
      <c r="G7" s="7" t="s">
        <v>10</v>
      </c>
      <c r="H7" s="7" t="s">
        <v>10</v>
      </c>
      <c r="I7" s="7" t="s">
        <v>10</v>
      </c>
      <c r="J7" s="7" t="s">
        <v>10</v>
      </c>
    </row>
    <row r="8" spans="1:10" ht="12.75">
      <c r="A8" s="5" t="s">
        <v>11</v>
      </c>
      <c r="B8" s="54" t="s">
        <v>12</v>
      </c>
      <c r="C8" s="54"/>
      <c r="D8" s="54"/>
      <c r="E8" s="5" t="s">
        <v>13</v>
      </c>
      <c r="F8" s="8">
        <v>6</v>
      </c>
      <c r="G8" s="7"/>
      <c r="H8" s="7">
        <f>F8*G8</f>
        <v>0</v>
      </c>
      <c r="I8" s="29">
        <v>0.23</v>
      </c>
      <c r="J8" s="9">
        <f>H8*1.23</f>
        <v>0</v>
      </c>
    </row>
    <row r="9" spans="1:10" ht="12.75">
      <c r="A9" s="5" t="s">
        <v>14</v>
      </c>
      <c r="B9" s="54" t="s">
        <v>15</v>
      </c>
      <c r="C9" s="54"/>
      <c r="D9" s="54"/>
      <c r="E9" s="5" t="s">
        <v>13</v>
      </c>
      <c r="F9" s="8">
        <v>4</v>
      </c>
      <c r="G9" s="7"/>
      <c r="H9" s="7">
        <f aca="true" t="shared" si="0" ref="H9:H65">F9*G9</f>
        <v>0</v>
      </c>
      <c r="I9" s="29">
        <v>0.23</v>
      </c>
      <c r="J9" s="9">
        <f aca="true" t="shared" si="1" ref="J9:J65">H9*1.23</f>
        <v>0</v>
      </c>
    </row>
    <row r="10" spans="1:10" ht="13.5" customHeight="1">
      <c r="A10" s="10">
        <v>2</v>
      </c>
      <c r="B10" s="52" t="s">
        <v>16</v>
      </c>
      <c r="C10" s="52"/>
      <c r="D10" s="52"/>
      <c r="E10" s="6" t="s">
        <v>17</v>
      </c>
      <c r="F10" s="8">
        <v>110</v>
      </c>
      <c r="G10" s="7"/>
      <c r="H10" s="7">
        <f t="shared" si="0"/>
        <v>0</v>
      </c>
      <c r="I10" s="29">
        <v>0.23</v>
      </c>
      <c r="J10" s="9">
        <f t="shared" si="1"/>
        <v>0</v>
      </c>
    </row>
    <row r="11" spans="1:10" ht="28.5" customHeight="1">
      <c r="A11" s="10">
        <v>3</v>
      </c>
      <c r="B11" s="52" t="s">
        <v>18</v>
      </c>
      <c r="C11" s="52"/>
      <c r="D11" s="52"/>
      <c r="E11" s="6" t="s">
        <v>13</v>
      </c>
      <c r="F11" s="8">
        <v>12</v>
      </c>
      <c r="G11" s="7"/>
      <c r="H11" s="7">
        <f t="shared" si="0"/>
        <v>0</v>
      </c>
      <c r="I11" s="29">
        <v>0.23</v>
      </c>
      <c r="J11" s="9">
        <f t="shared" si="1"/>
        <v>0</v>
      </c>
    </row>
    <row r="12" spans="1:10" ht="27" customHeight="1">
      <c r="A12" s="10">
        <v>4</v>
      </c>
      <c r="B12" s="53" t="s">
        <v>134</v>
      </c>
      <c r="C12" s="52"/>
      <c r="D12" s="52"/>
      <c r="E12" s="6" t="s">
        <v>13</v>
      </c>
      <c r="F12" s="8">
        <v>20</v>
      </c>
      <c r="G12" s="7"/>
      <c r="H12" s="7">
        <f t="shared" si="0"/>
        <v>0</v>
      </c>
      <c r="I12" s="29">
        <v>0.23</v>
      </c>
      <c r="J12" s="9">
        <f t="shared" si="1"/>
        <v>0</v>
      </c>
    </row>
    <row r="13" spans="1:10" ht="39.75" customHeight="1">
      <c r="A13" s="10">
        <v>5</v>
      </c>
      <c r="B13" s="53" t="s">
        <v>124</v>
      </c>
      <c r="C13" s="52"/>
      <c r="D13" s="52"/>
      <c r="E13" s="6" t="s">
        <v>13</v>
      </c>
      <c r="F13" s="8">
        <v>140</v>
      </c>
      <c r="G13" s="7"/>
      <c r="H13" s="7">
        <f t="shared" si="0"/>
        <v>0</v>
      </c>
      <c r="I13" s="29">
        <v>0.23</v>
      </c>
      <c r="J13" s="9">
        <f t="shared" si="1"/>
        <v>0</v>
      </c>
    </row>
    <row r="14" spans="1:10" ht="42" customHeight="1">
      <c r="A14" s="10">
        <v>6</v>
      </c>
      <c r="B14" s="52" t="s">
        <v>19</v>
      </c>
      <c r="C14" s="52"/>
      <c r="D14" s="52"/>
      <c r="E14" s="6" t="s">
        <v>13</v>
      </c>
      <c r="F14" s="8">
        <v>200</v>
      </c>
      <c r="G14" s="7"/>
      <c r="H14" s="7">
        <f t="shared" si="0"/>
        <v>0</v>
      </c>
      <c r="I14" s="29">
        <v>0.23</v>
      </c>
      <c r="J14" s="9">
        <f t="shared" si="1"/>
        <v>0</v>
      </c>
    </row>
    <row r="15" spans="1:10" ht="12.75">
      <c r="A15" s="10">
        <v>7</v>
      </c>
      <c r="B15" s="57" t="s">
        <v>20</v>
      </c>
      <c r="C15" s="57"/>
      <c r="D15" s="57"/>
      <c r="E15" s="11" t="s">
        <v>21</v>
      </c>
      <c r="F15" s="8">
        <v>4</v>
      </c>
      <c r="G15" s="12"/>
      <c r="H15" s="7">
        <f t="shared" si="0"/>
        <v>0</v>
      </c>
      <c r="I15" s="29">
        <v>0.23</v>
      </c>
      <c r="J15" s="9">
        <f t="shared" si="1"/>
        <v>0</v>
      </c>
    </row>
    <row r="16" spans="1:10" ht="12.75">
      <c r="A16" s="10">
        <v>8</v>
      </c>
      <c r="B16" s="57" t="s">
        <v>22</v>
      </c>
      <c r="C16" s="57"/>
      <c r="D16" s="57"/>
      <c r="E16" s="11" t="s">
        <v>23</v>
      </c>
      <c r="F16" s="8">
        <v>4</v>
      </c>
      <c r="G16" s="12"/>
      <c r="H16" s="7">
        <f t="shared" si="0"/>
        <v>0</v>
      </c>
      <c r="I16" s="29">
        <v>0.23</v>
      </c>
      <c r="J16" s="9">
        <f t="shared" si="1"/>
        <v>0</v>
      </c>
    </row>
    <row r="17" spans="1:10" ht="15" customHeight="1">
      <c r="A17" s="10">
        <v>9</v>
      </c>
      <c r="B17" s="57" t="s">
        <v>24</v>
      </c>
      <c r="C17" s="57"/>
      <c r="D17" s="57"/>
      <c r="E17" s="11" t="s">
        <v>23</v>
      </c>
      <c r="F17" s="8">
        <v>4</v>
      </c>
      <c r="G17" s="12"/>
      <c r="H17" s="7">
        <f t="shared" si="0"/>
        <v>0</v>
      </c>
      <c r="I17" s="29">
        <v>0.23</v>
      </c>
      <c r="J17" s="9">
        <f t="shared" si="1"/>
        <v>0</v>
      </c>
    </row>
    <row r="18" spans="1:10" ht="14.25" customHeight="1">
      <c r="A18" s="10">
        <v>10</v>
      </c>
      <c r="B18" s="58" t="s">
        <v>25</v>
      </c>
      <c r="C18" s="58"/>
      <c r="D18" s="58"/>
      <c r="E18" s="11" t="s">
        <v>26</v>
      </c>
      <c r="F18" s="8">
        <v>20</v>
      </c>
      <c r="G18" s="12"/>
      <c r="H18" s="7">
        <f t="shared" si="0"/>
        <v>0</v>
      </c>
      <c r="I18" s="29">
        <v>0.23</v>
      </c>
      <c r="J18" s="9">
        <f t="shared" si="1"/>
        <v>0</v>
      </c>
    </row>
    <row r="19" spans="1:10" ht="67.5" customHeight="1">
      <c r="A19" s="10">
        <v>11</v>
      </c>
      <c r="B19" s="53" t="s">
        <v>114</v>
      </c>
      <c r="C19" s="52"/>
      <c r="D19" s="52"/>
      <c r="E19" s="38" t="s">
        <v>13</v>
      </c>
      <c r="F19" s="8">
        <v>10</v>
      </c>
      <c r="G19" s="12"/>
      <c r="H19" s="7">
        <f t="shared" si="0"/>
        <v>0</v>
      </c>
      <c r="I19" s="29">
        <v>0.23</v>
      </c>
      <c r="J19" s="9">
        <f t="shared" si="1"/>
        <v>0</v>
      </c>
    </row>
    <row r="20" spans="1:10" ht="12.75">
      <c r="A20" s="10">
        <v>12</v>
      </c>
      <c r="B20" s="55" t="s">
        <v>115</v>
      </c>
      <c r="C20" s="56"/>
      <c r="D20" s="56"/>
      <c r="E20" s="13" t="s">
        <v>13</v>
      </c>
      <c r="F20" s="8">
        <v>380</v>
      </c>
      <c r="G20" s="12"/>
      <c r="H20" s="7">
        <f t="shared" si="0"/>
        <v>0</v>
      </c>
      <c r="I20" s="29">
        <v>0.23</v>
      </c>
      <c r="J20" s="9">
        <f t="shared" si="1"/>
        <v>0</v>
      </c>
    </row>
    <row r="21" spans="1:10" ht="14.25" customHeight="1">
      <c r="A21" s="10">
        <v>13</v>
      </c>
      <c r="B21" s="46" t="s">
        <v>148</v>
      </c>
      <c r="C21" s="47"/>
      <c r="D21" s="48"/>
      <c r="E21" s="13" t="s">
        <v>45</v>
      </c>
      <c r="F21" s="8">
        <v>4</v>
      </c>
      <c r="G21" s="12"/>
      <c r="H21" s="7">
        <f t="shared" si="0"/>
        <v>0</v>
      </c>
      <c r="I21" s="29"/>
      <c r="J21" s="9">
        <f t="shared" si="1"/>
        <v>0</v>
      </c>
    </row>
    <row r="22" spans="1:10" ht="13.5" customHeight="1">
      <c r="A22" s="10">
        <v>14</v>
      </c>
      <c r="B22" s="52" t="s">
        <v>28</v>
      </c>
      <c r="C22" s="52"/>
      <c r="D22" s="52"/>
      <c r="E22" s="6" t="s">
        <v>27</v>
      </c>
      <c r="F22" s="8">
        <v>1</v>
      </c>
      <c r="G22" s="7"/>
      <c r="H22" s="7">
        <f t="shared" si="0"/>
        <v>0</v>
      </c>
      <c r="I22" s="29">
        <v>0.23</v>
      </c>
      <c r="J22" s="9">
        <f t="shared" si="1"/>
        <v>0</v>
      </c>
    </row>
    <row r="23" spans="1:10" ht="25.5" customHeight="1">
      <c r="A23" s="10">
        <v>15</v>
      </c>
      <c r="B23" s="52" t="s">
        <v>29</v>
      </c>
      <c r="C23" s="52"/>
      <c r="D23" s="52"/>
      <c r="E23" s="6" t="s">
        <v>13</v>
      </c>
      <c r="F23" s="8">
        <v>280</v>
      </c>
      <c r="G23" s="7"/>
      <c r="H23" s="7">
        <f t="shared" si="0"/>
        <v>0</v>
      </c>
      <c r="I23" s="29">
        <v>0.23</v>
      </c>
      <c r="J23" s="9">
        <f t="shared" si="1"/>
        <v>0</v>
      </c>
    </row>
    <row r="24" spans="1:10" ht="16.5" customHeight="1">
      <c r="A24" s="10">
        <v>16</v>
      </c>
      <c r="B24" s="52" t="s">
        <v>30</v>
      </c>
      <c r="C24" s="52"/>
      <c r="D24" s="52"/>
      <c r="E24" s="6" t="s">
        <v>13</v>
      </c>
      <c r="F24" s="8">
        <v>10</v>
      </c>
      <c r="G24" s="7"/>
      <c r="H24" s="7">
        <f t="shared" si="0"/>
        <v>0</v>
      </c>
      <c r="I24" s="29">
        <v>0.23</v>
      </c>
      <c r="J24" s="9">
        <f t="shared" si="1"/>
        <v>0</v>
      </c>
    </row>
    <row r="25" spans="1:10" ht="14.25" customHeight="1">
      <c r="A25" s="10">
        <v>17</v>
      </c>
      <c r="B25" s="52" t="s">
        <v>32</v>
      </c>
      <c r="C25" s="52"/>
      <c r="D25" s="52"/>
      <c r="E25" s="6" t="s">
        <v>33</v>
      </c>
      <c r="F25" s="8">
        <v>12</v>
      </c>
      <c r="G25" s="7"/>
      <c r="H25" s="7">
        <f t="shared" si="0"/>
        <v>0</v>
      </c>
      <c r="I25" s="29">
        <v>0.23</v>
      </c>
      <c r="J25" s="9">
        <f t="shared" si="1"/>
        <v>0</v>
      </c>
    </row>
    <row r="26" spans="1:10" ht="27" customHeight="1">
      <c r="A26" s="10">
        <v>18</v>
      </c>
      <c r="B26" s="56" t="s">
        <v>34</v>
      </c>
      <c r="C26" s="56"/>
      <c r="D26" s="56"/>
      <c r="E26" s="6" t="s">
        <v>13</v>
      </c>
      <c r="F26" s="8">
        <v>16</v>
      </c>
      <c r="G26" s="7"/>
      <c r="H26" s="7">
        <f t="shared" si="0"/>
        <v>0</v>
      </c>
      <c r="I26" s="29">
        <v>0.23</v>
      </c>
      <c r="J26" s="9">
        <f t="shared" si="1"/>
        <v>0</v>
      </c>
    </row>
    <row r="27" spans="1:10" ht="29.25" customHeight="1">
      <c r="A27" s="10">
        <v>19</v>
      </c>
      <c r="B27" s="52" t="s">
        <v>35</v>
      </c>
      <c r="C27" s="52"/>
      <c r="D27" s="52"/>
      <c r="E27" s="6" t="s">
        <v>13</v>
      </c>
      <c r="F27" s="8">
        <v>130</v>
      </c>
      <c r="G27" s="12"/>
      <c r="H27" s="7">
        <f t="shared" si="0"/>
        <v>0</v>
      </c>
      <c r="I27" s="29">
        <v>0.23</v>
      </c>
      <c r="J27" s="9">
        <f t="shared" si="1"/>
        <v>0</v>
      </c>
    </row>
    <row r="28" spans="1:10" ht="13.5" customHeight="1">
      <c r="A28" s="10">
        <v>20</v>
      </c>
      <c r="B28" s="52" t="s">
        <v>36</v>
      </c>
      <c r="C28" s="52"/>
      <c r="D28" s="52"/>
      <c r="E28" s="6" t="s">
        <v>37</v>
      </c>
      <c r="F28" s="8">
        <v>2</v>
      </c>
      <c r="G28" s="7"/>
      <c r="H28" s="7">
        <f t="shared" si="0"/>
        <v>0</v>
      </c>
      <c r="I28" s="29">
        <v>0.23</v>
      </c>
      <c r="J28" s="9">
        <f t="shared" si="1"/>
        <v>0</v>
      </c>
    </row>
    <row r="29" spans="1:10" ht="14.25" customHeight="1">
      <c r="A29" s="10">
        <v>21</v>
      </c>
      <c r="B29" s="52" t="s">
        <v>38</v>
      </c>
      <c r="C29" s="52"/>
      <c r="D29" s="52"/>
      <c r="E29" s="6" t="s">
        <v>37</v>
      </c>
      <c r="F29" s="8">
        <v>2</v>
      </c>
      <c r="G29" s="7"/>
      <c r="H29" s="7">
        <f t="shared" si="0"/>
        <v>0</v>
      </c>
      <c r="I29" s="29">
        <v>0.23</v>
      </c>
      <c r="J29" s="9">
        <f t="shared" si="1"/>
        <v>0</v>
      </c>
    </row>
    <row r="30" spans="1:10" ht="12.75">
      <c r="A30" s="10">
        <v>22</v>
      </c>
      <c r="B30" s="56" t="s">
        <v>39</v>
      </c>
      <c r="C30" s="56"/>
      <c r="D30" s="56"/>
      <c r="E30" s="6" t="s">
        <v>40</v>
      </c>
      <c r="F30" s="8">
        <v>20</v>
      </c>
      <c r="G30" s="7"/>
      <c r="H30" s="7">
        <f t="shared" si="0"/>
        <v>0</v>
      </c>
      <c r="I30" s="29">
        <v>0.23</v>
      </c>
      <c r="J30" s="9">
        <f t="shared" si="1"/>
        <v>0</v>
      </c>
    </row>
    <row r="31" spans="1:10" ht="12.75">
      <c r="A31" s="10">
        <v>23</v>
      </c>
      <c r="B31" s="53" t="s">
        <v>127</v>
      </c>
      <c r="C31" s="52"/>
      <c r="D31" s="52"/>
      <c r="E31" s="11" t="s">
        <v>13</v>
      </c>
      <c r="F31" s="8">
        <v>5000</v>
      </c>
      <c r="G31" s="12"/>
      <c r="H31" s="7">
        <f t="shared" si="0"/>
        <v>0</v>
      </c>
      <c r="I31" s="29">
        <v>0.23</v>
      </c>
      <c r="J31" s="9">
        <f t="shared" si="1"/>
        <v>0</v>
      </c>
    </row>
    <row r="32" spans="1:10" ht="27" customHeight="1">
      <c r="A32" s="10">
        <v>24</v>
      </c>
      <c r="B32" s="53" t="s">
        <v>128</v>
      </c>
      <c r="C32" s="52"/>
      <c r="D32" s="52"/>
      <c r="E32" s="11" t="s">
        <v>13</v>
      </c>
      <c r="F32" s="8">
        <v>100</v>
      </c>
      <c r="G32" s="12"/>
      <c r="H32" s="7">
        <f t="shared" si="0"/>
        <v>0</v>
      </c>
      <c r="I32" s="29">
        <v>0.23</v>
      </c>
      <c r="J32" s="9">
        <f t="shared" si="1"/>
        <v>0</v>
      </c>
    </row>
    <row r="33" spans="1:10" ht="12.75">
      <c r="A33" s="10">
        <v>25</v>
      </c>
      <c r="B33" s="53" t="s">
        <v>129</v>
      </c>
      <c r="C33" s="52"/>
      <c r="D33" s="52"/>
      <c r="E33" s="11" t="s">
        <v>13</v>
      </c>
      <c r="F33" s="8">
        <v>6000</v>
      </c>
      <c r="G33" s="12"/>
      <c r="H33" s="7">
        <f t="shared" si="0"/>
        <v>0</v>
      </c>
      <c r="I33" s="29">
        <v>0.23</v>
      </c>
      <c r="J33" s="9">
        <f t="shared" si="1"/>
        <v>0</v>
      </c>
    </row>
    <row r="34" spans="1:10" ht="12.75">
      <c r="A34" s="10">
        <v>26</v>
      </c>
      <c r="B34" s="53" t="s">
        <v>130</v>
      </c>
      <c r="C34" s="52"/>
      <c r="D34" s="52"/>
      <c r="E34" s="11" t="s">
        <v>13</v>
      </c>
      <c r="F34" s="8">
        <v>6000</v>
      </c>
      <c r="G34" s="12"/>
      <c r="H34" s="7">
        <f t="shared" si="0"/>
        <v>0</v>
      </c>
      <c r="I34" s="29">
        <v>0.23</v>
      </c>
      <c r="J34" s="9">
        <f t="shared" si="1"/>
        <v>0</v>
      </c>
    </row>
    <row r="35" spans="1:10" ht="12.75">
      <c r="A35" s="10">
        <v>27</v>
      </c>
      <c r="B35" s="58" t="s">
        <v>41</v>
      </c>
      <c r="C35" s="58"/>
      <c r="D35" s="58"/>
      <c r="E35" s="11" t="s">
        <v>13</v>
      </c>
      <c r="F35" s="8">
        <v>20</v>
      </c>
      <c r="G35" s="12"/>
      <c r="H35" s="7">
        <f t="shared" si="0"/>
        <v>0</v>
      </c>
      <c r="I35" s="29">
        <v>0.23</v>
      </c>
      <c r="J35" s="9">
        <f t="shared" si="1"/>
        <v>0</v>
      </c>
    </row>
    <row r="36" spans="1:10" ht="12.75">
      <c r="A36" s="10">
        <v>28</v>
      </c>
      <c r="B36" s="58" t="s">
        <v>126</v>
      </c>
      <c r="C36" s="58"/>
      <c r="D36" s="58"/>
      <c r="E36" s="11" t="s">
        <v>13</v>
      </c>
      <c r="F36" s="8">
        <v>1000</v>
      </c>
      <c r="G36" s="12"/>
      <c r="H36" s="7">
        <f t="shared" si="0"/>
        <v>0</v>
      </c>
      <c r="I36" s="29">
        <v>0.23</v>
      </c>
      <c r="J36" s="9">
        <f t="shared" si="1"/>
        <v>0</v>
      </c>
    </row>
    <row r="37" spans="1:10" ht="15" customHeight="1">
      <c r="A37" s="10">
        <v>29</v>
      </c>
      <c r="B37" s="52" t="s">
        <v>42</v>
      </c>
      <c r="C37" s="52"/>
      <c r="D37" s="52"/>
      <c r="E37" s="6" t="s">
        <v>13</v>
      </c>
      <c r="F37" s="14">
        <v>10000</v>
      </c>
      <c r="G37" s="7"/>
      <c r="H37" s="7">
        <f t="shared" si="0"/>
        <v>0</v>
      </c>
      <c r="I37" s="29">
        <v>0.23</v>
      </c>
      <c r="J37" s="9">
        <f t="shared" si="1"/>
        <v>0</v>
      </c>
    </row>
    <row r="38" spans="1:10" ht="13.5" customHeight="1">
      <c r="A38" s="10">
        <v>30</v>
      </c>
      <c r="B38" s="52" t="s">
        <v>43</v>
      </c>
      <c r="C38" s="52"/>
      <c r="D38" s="52"/>
      <c r="E38" s="6" t="s">
        <v>13</v>
      </c>
      <c r="F38" s="8">
        <v>10</v>
      </c>
      <c r="G38" s="7"/>
      <c r="H38" s="7">
        <f t="shared" si="0"/>
        <v>0</v>
      </c>
      <c r="I38" s="29">
        <v>0.23</v>
      </c>
      <c r="J38" s="9">
        <f t="shared" si="1"/>
        <v>0</v>
      </c>
    </row>
    <row r="39" spans="1:10" ht="37.5" customHeight="1">
      <c r="A39" s="10">
        <v>31</v>
      </c>
      <c r="B39" s="52" t="s">
        <v>44</v>
      </c>
      <c r="C39" s="52"/>
      <c r="D39" s="52"/>
      <c r="E39" s="6" t="s">
        <v>13</v>
      </c>
      <c r="F39" s="15">
        <v>20</v>
      </c>
      <c r="G39" s="7"/>
      <c r="H39" s="7">
        <f t="shared" si="0"/>
        <v>0</v>
      </c>
      <c r="I39" s="29">
        <v>0.23</v>
      </c>
      <c r="J39" s="9">
        <f t="shared" si="1"/>
        <v>0</v>
      </c>
    </row>
    <row r="40" spans="1:10" ht="27" customHeight="1">
      <c r="A40" s="10">
        <v>32</v>
      </c>
      <c r="B40" s="53" t="s">
        <v>125</v>
      </c>
      <c r="C40" s="52"/>
      <c r="D40" s="52"/>
      <c r="E40" s="16" t="s">
        <v>45</v>
      </c>
      <c r="F40" s="17">
        <v>340</v>
      </c>
      <c r="G40" s="7"/>
      <c r="H40" s="7">
        <f t="shared" si="0"/>
        <v>0</v>
      </c>
      <c r="I40" s="29">
        <v>0.23</v>
      </c>
      <c r="J40" s="9">
        <f t="shared" si="1"/>
        <v>0</v>
      </c>
    </row>
    <row r="41" spans="1:10" ht="39" customHeight="1">
      <c r="A41" s="10">
        <v>33</v>
      </c>
      <c r="B41" s="52" t="s">
        <v>149</v>
      </c>
      <c r="C41" s="52"/>
      <c r="D41" s="52"/>
      <c r="E41" s="6" t="s">
        <v>13</v>
      </c>
      <c r="F41" s="8">
        <v>10</v>
      </c>
      <c r="G41" s="7"/>
      <c r="H41" s="7">
        <f t="shared" si="0"/>
        <v>0</v>
      </c>
      <c r="I41" s="29">
        <v>0.23</v>
      </c>
      <c r="J41" s="9">
        <f t="shared" si="1"/>
        <v>0</v>
      </c>
    </row>
    <row r="42" spans="1:10" ht="12.75">
      <c r="A42" s="10">
        <v>34</v>
      </c>
      <c r="B42" s="52" t="s">
        <v>46</v>
      </c>
      <c r="C42" s="52"/>
      <c r="D42" s="52"/>
      <c r="E42" s="6" t="s">
        <v>13</v>
      </c>
      <c r="F42" s="8">
        <v>10</v>
      </c>
      <c r="G42" s="7"/>
      <c r="H42" s="7">
        <f t="shared" si="0"/>
        <v>0</v>
      </c>
      <c r="I42" s="29">
        <v>0.23</v>
      </c>
      <c r="J42" s="9">
        <f t="shared" si="1"/>
        <v>0</v>
      </c>
    </row>
    <row r="43" spans="1:10" ht="12.75">
      <c r="A43" s="10">
        <v>35</v>
      </c>
      <c r="B43" s="52" t="s">
        <v>47</v>
      </c>
      <c r="C43" s="52"/>
      <c r="D43" s="52"/>
      <c r="E43" s="6" t="s">
        <v>13</v>
      </c>
      <c r="F43" s="8">
        <v>10</v>
      </c>
      <c r="G43" s="7"/>
      <c r="H43" s="7">
        <f t="shared" si="0"/>
        <v>0</v>
      </c>
      <c r="I43" s="29">
        <v>0.23</v>
      </c>
      <c r="J43" s="9">
        <f t="shared" si="1"/>
        <v>0</v>
      </c>
    </row>
    <row r="44" spans="1:10" ht="27.75" customHeight="1">
      <c r="A44" s="10">
        <v>36</v>
      </c>
      <c r="B44" s="56" t="s">
        <v>48</v>
      </c>
      <c r="C44" s="56"/>
      <c r="D44" s="56"/>
      <c r="E44" s="6" t="s">
        <v>13</v>
      </c>
      <c r="F44" s="8">
        <v>18</v>
      </c>
      <c r="G44" s="7"/>
      <c r="H44" s="7">
        <f t="shared" si="0"/>
        <v>0</v>
      </c>
      <c r="I44" s="29">
        <v>0.23</v>
      </c>
      <c r="J44" s="9">
        <f t="shared" si="1"/>
        <v>0</v>
      </c>
    </row>
    <row r="45" spans="1:10" ht="26.25" customHeight="1">
      <c r="A45" s="10">
        <v>37</v>
      </c>
      <c r="B45" s="52" t="s">
        <v>49</v>
      </c>
      <c r="C45" s="52"/>
      <c r="D45" s="52"/>
      <c r="E45" s="6" t="s">
        <v>13</v>
      </c>
      <c r="F45" s="8">
        <v>32</v>
      </c>
      <c r="G45" s="7"/>
      <c r="H45" s="7">
        <f t="shared" si="0"/>
        <v>0</v>
      </c>
      <c r="I45" s="29">
        <v>0.23</v>
      </c>
      <c r="J45" s="9">
        <f t="shared" si="1"/>
        <v>0</v>
      </c>
    </row>
    <row r="46" spans="1:10" ht="25.5" customHeight="1">
      <c r="A46" s="10">
        <v>38</v>
      </c>
      <c r="B46" s="53" t="s">
        <v>136</v>
      </c>
      <c r="C46" s="52"/>
      <c r="D46" s="52"/>
      <c r="E46" s="6" t="s">
        <v>13</v>
      </c>
      <c r="F46" s="8">
        <v>400</v>
      </c>
      <c r="G46" s="7"/>
      <c r="H46" s="7">
        <f t="shared" si="0"/>
        <v>0</v>
      </c>
      <c r="I46" s="29">
        <v>0.23</v>
      </c>
      <c r="J46" s="9">
        <f t="shared" si="1"/>
        <v>0</v>
      </c>
    </row>
    <row r="47" spans="1:10" ht="15" customHeight="1">
      <c r="A47" s="10">
        <v>39</v>
      </c>
      <c r="B47" s="52" t="s">
        <v>50</v>
      </c>
      <c r="C47" s="52"/>
      <c r="D47" s="52"/>
      <c r="E47" s="6" t="s">
        <v>13</v>
      </c>
      <c r="F47" s="8">
        <v>20</v>
      </c>
      <c r="G47" s="7"/>
      <c r="H47" s="7">
        <f t="shared" si="0"/>
        <v>0</v>
      </c>
      <c r="I47" s="29">
        <v>0.23</v>
      </c>
      <c r="J47" s="9">
        <f t="shared" si="1"/>
        <v>0</v>
      </c>
    </row>
    <row r="48" spans="1:10" ht="12.75">
      <c r="A48" s="10">
        <v>40</v>
      </c>
      <c r="B48" s="56" t="s">
        <v>51</v>
      </c>
      <c r="C48" s="56"/>
      <c r="D48" s="56"/>
      <c r="E48" s="6" t="s">
        <v>13</v>
      </c>
      <c r="F48" s="33">
        <v>8</v>
      </c>
      <c r="G48" s="7"/>
      <c r="H48" s="7">
        <f>F50*G48</f>
        <v>0</v>
      </c>
      <c r="I48" s="29">
        <v>0.23</v>
      </c>
      <c r="J48" s="9">
        <f t="shared" si="1"/>
        <v>0</v>
      </c>
    </row>
    <row r="49" spans="1:10" ht="12.75">
      <c r="A49" s="10">
        <v>41</v>
      </c>
      <c r="B49" s="52" t="s">
        <v>52</v>
      </c>
      <c r="C49" s="52"/>
      <c r="D49" s="52"/>
      <c r="E49" s="35" t="s">
        <v>13</v>
      </c>
      <c r="F49" s="37">
        <v>30</v>
      </c>
      <c r="G49" s="36"/>
      <c r="H49" s="7">
        <f>F51*G49</f>
        <v>0</v>
      </c>
      <c r="I49" s="29">
        <v>0.23</v>
      </c>
      <c r="J49" s="9">
        <f t="shared" si="1"/>
        <v>0</v>
      </c>
    </row>
    <row r="50" spans="1:10" ht="12.75">
      <c r="A50" s="10">
        <v>42</v>
      </c>
      <c r="B50" s="53" t="s">
        <v>131</v>
      </c>
      <c r="C50" s="52"/>
      <c r="D50" s="52"/>
      <c r="E50" s="6" t="s">
        <v>53</v>
      </c>
      <c r="F50" s="34">
        <v>4</v>
      </c>
      <c r="G50" s="7"/>
      <c r="H50" s="7">
        <f>F52*G50</f>
        <v>0</v>
      </c>
      <c r="I50" s="29">
        <v>0.23</v>
      </c>
      <c r="J50" s="9">
        <f t="shared" si="1"/>
        <v>0</v>
      </c>
    </row>
    <row r="51" spans="1:10" ht="12.75">
      <c r="A51" s="10">
        <v>43</v>
      </c>
      <c r="B51" s="53" t="s">
        <v>116</v>
      </c>
      <c r="C51" s="52"/>
      <c r="D51" s="52"/>
      <c r="E51" s="6" t="s">
        <v>53</v>
      </c>
      <c r="F51" s="8">
        <v>2200</v>
      </c>
      <c r="G51" s="7"/>
      <c r="H51" s="7">
        <f>F53*G51</f>
        <v>0</v>
      </c>
      <c r="I51" s="29">
        <v>0.23</v>
      </c>
      <c r="J51" s="9">
        <f t="shared" si="1"/>
        <v>0</v>
      </c>
    </row>
    <row r="52" spans="1:10" ht="12.75">
      <c r="A52" s="10">
        <v>44</v>
      </c>
      <c r="B52" s="53" t="s">
        <v>117</v>
      </c>
      <c r="C52" s="52"/>
      <c r="D52" s="52"/>
      <c r="E52" s="6" t="s">
        <v>53</v>
      </c>
      <c r="F52" s="8">
        <v>2</v>
      </c>
      <c r="G52" s="7"/>
      <c r="H52" s="7">
        <f>F54*G52</f>
        <v>0</v>
      </c>
      <c r="I52" s="29">
        <v>0.23</v>
      </c>
      <c r="J52" s="9">
        <f t="shared" si="1"/>
        <v>0</v>
      </c>
    </row>
    <row r="53" spans="1:10" ht="12.75">
      <c r="A53" s="10">
        <v>45</v>
      </c>
      <c r="B53" s="53" t="s">
        <v>118</v>
      </c>
      <c r="C53" s="52"/>
      <c r="D53" s="52"/>
      <c r="E53" s="6" t="s">
        <v>53</v>
      </c>
      <c r="F53" s="8">
        <v>100</v>
      </c>
      <c r="G53" s="7"/>
      <c r="H53" s="7">
        <f>F56*G53</f>
        <v>0</v>
      </c>
      <c r="I53" s="29">
        <v>0.23</v>
      </c>
      <c r="J53" s="9">
        <f t="shared" si="1"/>
        <v>0</v>
      </c>
    </row>
    <row r="54" spans="1:10" ht="12.75">
      <c r="A54" s="10">
        <v>46</v>
      </c>
      <c r="B54" s="52" t="s">
        <v>152</v>
      </c>
      <c r="C54" s="52"/>
      <c r="D54" s="52"/>
      <c r="E54" s="6" t="s">
        <v>53</v>
      </c>
      <c r="F54" s="8">
        <v>240</v>
      </c>
      <c r="G54" s="7"/>
      <c r="H54" s="7">
        <f t="shared" si="0"/>
        <v>0</v>
      </c>
      <c r="I54" s="29">
        <v>0.23</v>
      </c>
      <c r="J54" s="9">
        <f t="shared" si="1"/>
        <v>0</v>
      </c>
    </row>
    <row r="55" spans="1:10" s="42" customFormat="1" ht="27" customHeight="1">
      <c r="A55" s="32">
        <v>47</v>
      </c>
      <c r="B55" s="49" t="s">
        <v>150</v>
      </c>
      <c r="C55" s="50"/>
      <c r="D55" s="51"/>
      <c r="E55" s="16" t="s">
        <v>151</v>
      </c>
      <c r="F55" s="17">
        <v>20</v>
      </c>
      <c r="G55" s="39"/>
      <c r="H55" s="39">
        <f t="shared" si="0"/>
        <v>0</v>
      </c>
      <c r="I55" s="40">
        <v>0.23</v>
      </c>
      <c r="J55" s="41">
        <f t="shared" si="1"/>
        <v>0</v>
      </c>
    </row>
    <row r="56" spans="1:10" ht="12.75">
      <c r="A56" s="10">
        <v>48</v>
      </c>
      <c r="B56" s="52" t="s">
        <v>54</v>
      </c>
      <c r="C56" s="52"/>
      <c r="D56" s="52"/>
      <c r="E56" s="6" t="s">
        <v>31</v>
      </c>
      <c r="F56" s="8">
        <v>1</v>
      </c>
      <c r="G56" s="7"/>
      <c r="H56" s="7">
        <f t="shared" si="0"/>
        <v>0</v>
      </c>
      <c r="I56" s="29">
        <v>0.23</v>
      </c>
      <c r="J56" s="9">
        <f t="shared" si="1"/>
        <v>0</v>
      </c>
    </row>
    <row r="57" spans="1:10" ht="12.75">
      <c r="A57" s="10">
        <v>49</v>
      </c>
      <c r="B57" s="52" t="s">
        <v>55</v>
      </c>
      <c r="C57" s="52"/>
      <c r="D57" s="52"/>
      <c r="E57" s="11" t="s">
        <v>31</v>
      </c>
      <c r="F57" s="8">
        <v>10</v>
      </c>
      <c r="G57" s="12"/>
      <c r="H57" s="7">
        <f t="shared" si="0"/>
        <v>0</v>
      </c>
      <c r="I57" s="29">
        <v>0.23</v>
      </c>
      <c r="J57" s="9">
        <f t="shared" si="1"/>
        <v>0</v>
      </c>
    </row>
    <row r="58" spans="1:10" ht="12.75">
      <c r="A58" s="10">
        <v>50</v>
      </c>
      <c r="B58" s="52" t="s">
        <v>56</v>
      </c>
      <c r="C58" s="52"/>
      <c r="D58" s="52"/>
      <c r="E58" s="11" t="s">
        <v>31</v>
      </c>
      <c r="F58" s="8">
        <v>20</v>
      </c>
      <c r="G58" s="12"/>
      <c r="H58" s="7">
        <f t="shared" si="0"/>
        <v>0</v>
      </c>
      <c r="I58" s="29">
        <v>0.23</v>
      </c>
      <c r="J58" s="9">
        <f t="shared" si="1"/>
        <v>0</v>
      </c>
    </row>
    <row r="59" spans="1:10" ht="12.75" customHeight="1">
      <c r="A59" s="10">
        <v>51</v>
      </c>
      <c r="B59" s="53" t="s">
        <v>119</v>
      </c>
      <c r="C59" s="52"/>
      <c r="D59" s="52"/>
      <c r="E59" s="18" t="s">
        <v>31</v>
      </c>
      <c r="F59" s="14">
        <v>840</v>
      </c>
      <c r="G59" s="12"/>
      <c r="H59" s="7">
        <f t="shared" si="0"/>
        <v>0</v>
      </c>
      <c r="I59" s="29">
        <v>0.23</v>
      </c>
      <c r="J59" s="9">
        <f t="shared" si="1"/>
        <v>0</v>
      </c>
    </row>
    <row r="60" spans="1:10" ht="12.75">
      <c r="A60" s="10">
        <v>52</v>
      </c>
      <c r="B60" s="53" t="s">
        <v>120</v>
      </c>
      <c r="C60" s="52"/>
      <c r="D60" s="52"/>
      <c r="E60" s="18" t="s">
        <v>31</v>
      </c>
      <c r="F60" s="8">
        <v>36</v>
      </c>
      <c r="G60" s="12"/>
      <c r="H60" s="7">
        <f t="shared" si="0"/>
        <v>0</v>
      </c>
      <c r="I60" s="29">
        <v>0.23</v>
      </c>
      <c r="J60" s="9">
        <f t="shared" si="1"/>
        <v>0</v>
      </c>
    </row>
    <row r="61" spans="1:10" ht="12.75">
      <c r="A61" s="10">
        <v>53</v>
      </c>
      <c r="B61" s="53" t="s">
        <v>121</v>
      </c>
      <c r="C61" s="52"/>
      <c r="D61" s="52"/>
      <c r="E61" s="18" t="s">
        <v>31</v>
      </c>
      <c r="F61" s="8">
        <v>2</v>
      </c>
      <c r="G61" s="12"/>
      <c r="H61" s="7">
        <f t="shared" si="0"/>
        <v>0</v>
      </c>
      <c r="I61" s="29">
        <v>0.23</v>
      </c>
      <c r="J61" s="9">
        <f t="shared" si="1"/>
        <v>0</v>
      </c>
    </row>
    <row r="62" spans="1:10" ht="39" customHeight="1">
      <c r="A62" s="10">
        <v>54</v>
      </c>
      <c r="B62" s="52" t="s">
        <v>57</v>
      </c>
      <c r="C62" s="52"/>
      <c r="D62" s="52"/>
      <c r="E62" s="18" t="s">
        <v>13</v>
      </c>
      <c r="F62" s="8">
        <v>20</v>
      </c>
      <c r="G62" s="12"/>
      <c r="H62" s="7">
        <f t="shared" si="0"/>
        <v>0</v>
      </c>
      <c r="I62" s="29">
        <v>0.23</v>
      </c>
      <c r="J62" s="9">
        <f t="shared" si="1"/>
        <v>0</v>
      </c>
    </row>
    <row r="63" spans="1:10" ht="26.25" customHeight="1">
      <c r="A63" s="10">
        <v>55</v>
      </c>
      <c r="B63" s="52" t="s">
        <v>58</v>
      </c>
      <c r="C63" s="52"/>
      <c r="D63" s="52"/>
      <c r="E63" s="18" t="s">
        <v>31</v>
      </c>
      <c r="F63" s="8">
        <v>20</v>
      </c>
      <c r="G63" s="7"/>
      <c r="H63" s="7">
        <f t="shared" si="0"/>
        <v>0</v>
      </c>
      <c r="I63" s="29">
        <v>0.23</v>
      </c>
      <c r="J63" s="9">
        <f t="shared" si="1"/>
        <v>0</v>
      </c>
    </row>
    <row r="64" spans="1:10" ht="12.75">
      <c r="A64" s="10">
        <v>56</v>
      </c>
      <c r="B64" s="56" t="s">
        <v>59</v>
      </c>
      <c r="C64" s="56"/>
      <c r="D64" s="56"/>
      <c r="E64" s="18" t="s">
        <v>31</v>
      </c>
      <c r="F64" s="8">
        <v>22</v>
      </c>
      <c r="G64" s="7"/>
      <c r="H64" s="7">
        <f t="shared" si="0"/>
        <v>0</v>
      </c>
      <c r="I64" s="29">
        <v>0.23</v>
      </c>
      <c r="J64" s="9">
        <f t="shared" si="1"/>
        <v>0</v>
      </c>
    </row>
    <row r="65" spans="1:10" ht="14.25" customHeight="1">
      <c r="A65" s="10">
        <v>57</v>
      </c>
      <c r="B65" s="52" t="s">
        <v>60</v>
      </c>
      <c r="C65" s="52"/>
      <c r="D65" s="52"/>
      <c r="E65" s="6" t="s">
        <v>13</v>
      </c>
      <c r="F65" s="8">
        <v>6</v>
      </c>
      <c r="G65" s="7"/>
      <c r="H65" s="7">
        <f t="shared" si="0"/>
        <v>0</v>
      </c>
      <c r="I65" s="29">
        <v>0.23</v>
      </c>
      <c r="J65" s="9">
        <f t="shared" si="1"/>
        <v>0</v>
      </c>
    </row>
    <row r="66" spans="1:10" ht="51" customHeight="1">
      <c r="A66" s="10">
        <v>58</v>
      </c>
      <c r="B66" s="52" t="s">
        <v>61</v>
      </c>
      <c r="C66" s="52"/>
      <c r="D66" s="52"/>
      <c r="E66" s="11" t="s">
        <v>10</v>
      </c>
      <c r="F66" s="8" t="s">
        <v>10</v>
      </c>
      <c r="G66" s="12" t="s">
        <v>10</v>
      </c>
      <c r="H66" s="12" t="s">
        <v>10</v>
      </c>
      <c r="I66" s="12" t="s">
        <v>62</v>
      </c>
      <c r="J66" s="12" t="s">
        <v>10</v>
      </c>
    </row>
    <row r="67" spans="1:10" ht="12.75">
      <c r="A67" s="10" t="s">
        <v>11</v>
      </c>
      <c r="B67" s="52" t="s">
        <v>63</v>
      </c>
      <c r="C67" s="52"/>
      <c r="D67" s="52"/>
      <c r="E67" s="11" t="s">
        <v>13</v>
      </c>
      <c r="F67" s="15">
        <v>400</v>
      </c>
      <c r="G67" s="11"/>
      <c r="H67" s="7">
        <f>F67*G67</f>
        <v>0</v>
      </c>
      <c r="I67" s="29">
        <v>0.23</v>
      </c>
      <c r="J67" s="9">
        <f>H67*1.23</f>
        <v>0</v>
      </c>
    </row>
    <row r="68" spans="1:10" ht="12.75">
      <c r="A68" s="10" t="s">
        <v>14</v>
      </c>
      <c r="B68" s="52" t="s">
        <v>64</v>
      </c>
      <c r="C68" s="52"/>
      <c r="D68" s="52"/>
      <c r="E68" s="11" t="s">
        <v>13</v>
      </c>
      <c r="F68" s="15">
        <v>20</v>
      </c>
      <c r="G68" s="19"/>
      <c r="H68" s="7">
        <f>F68*G68</f>
        <v>0</v>
      </c>
      <c r="I68" s="29">
        <v>0.23</v>
      </c>
      <c r="J68" s="9">
        <f>H68*1.23</f>
        <v>0</v>
      </c>
    </row>
    <row r="69" spans="1:10" ht="12.75">
      <c r="A69" s="10" t="s">
        <v>65</v>
      </c>
      <c r="B69" s="52" t="s">
        <v>66</v>
      </c>
      <c r="C69" s="52"/>
      <c r="D69" s="52"/>
      <c r="E69" s="11" t="s">
        <v>13</v>
      </c>
      <c r="F69" s="15">
        <v>80</v>
      </c>
      <c r="G69" s="19"/>
      <c r="H69" s="7">
        <f>F69*G69</f>
        <v>0</v>
      </c>
      <c r="I69" s="29">
        <v>0.23</v>
      </c>
      <c r="J69" s="9">
        <f>H69*1.23</f>
        <v>0</v>
      </c>
    </row>
    <row r="70" spans="1:10" ht="12.75">
      <c r="A70" s="10" t="s">
        <v>67</v>
      </c>
      <c r="B70" s="52" t="s">
        <v>68</v>
      </c>
      <c r="C70" s="52"/>
      <c r="D70" s="52"/>
      <c r="E70" s="11" t="s">
        <v>13</v>
      </c>
      <c r="F70" s="15">
        <v>10</v>
      </c>
      <c r="G70" s="11"/>
      <c r="H70" s="7">
        <f>F70*G70</f>
        <v>0</v>
      </c>
      <c r="I70" s="29">
        <v>0.23</v>
      </c>
      <c r="J70" s="9">
        <f>H70*1.23</f>
        <v>0</v>
      </c>
    </row>
    <row r="71" spans="1:10" ht="61.5" customHeight="1">
      <c r="A71" s="10">
        <v>59</v>
      </c>
      <c r="B71" s="53" t="s">
        <v>122</v>
      </c>
      <c r="C71" s="52"/>
      <c r="D71" s="52"/>
      <c r="E71" s="11" t="s">
        <v>13</v>
      </c>
      <c r="F71" s="8">
        <v>1560</v>
      </c>
      <c r="G71" s="12"/>
      <c r="H71" s="7">
        <f>F71*G71</f>
        <v>0</v>
      </c>
      <c r="I71" s="29">
        <v>0.23</v>
      </c>
      <c r="J71" s="9">
        <f>H71*1.23</f>
        <v>0</v>
      </c>
    </row>
    <row r="72" spans="1:10" ht="12.75">
      <c r="A72" s="5">
        <v>60</v>
      </c>
      <c r="B72" s="54" t="s">
        <v>69</v>
      </c>
      <c r="C72" s="54"/>
      <c r="D72" s="54"/>
      <c r="E72" s="11" t="s">
        <v>10</v>
      </c>
      <c r="F72" s="8" t="s">
        <v>10</v>
      </c>
      <c r="G72" s="7" t="s">
        <v>10</v>
      </c>
      <c r="H72" s="7" t="s">
        <v>10</v>
      </c>
      <c r="I72" s="7" t="s">
        <v>10</v>
      </c>
      <c r="J72" s="7" t="s">
        <v>10</v>
      </c>
    </row>
    <row r="73" spans="1:10" ht="12.75" customHeight="1">
      <c r="A73" s="5" t="s">
        <v>11</v>
      </c>
      <c r="B73" s="54" t="s">
        <v>70</v>
      </c>
      <c r="C73" s="54"/>
      <c r="D73" s="54"/>
      <c r="E73" s="11" t="s">
        <v>45</v>
      </c>
      <c r="F73" s="8">
        <v>200</v>
      </c>
      <c r="G73" s="7"/>
      <c r="H73" s="12">
        <f>F73*G73</f>
        <v>0</v>
      </c>
      <c r="I73" s="29">
        <v>0.23</v>
      </c>
      <c r="J73" s="9">
        <f>H73*1.23</f>
        <v>0</v>
      </c>
    </row>
    <row r="74" spans="1:10" ht="14.25" customHeight="1">
      <c r="A74" s="5" t="s">
        <v>14</v>
      </c>
      <c r="B74" s="54" t="s">
        <v>71</v>
      </c>
      <c r="C74" s="54"/>
      <c r="D74" s="54"/>
      <c r="E74" s="11" t="s">
        <v>45</v>
      </c>
      <c r="F74" s="8">
        <v>100</v>
      </c>
      <c r="G74" s="7"/>
      <c r="H74" s="12">
        <f>F74*G74</f>
        <v>0</v>
      </c>
      <c r="I74" s="29">
        <v>0.23</v>
      </c>
      <c r="J74" s="9">
        <f aca="true" t="shared" si="2" ref="J74:J94">H74*1.23</f>
        <v>0</v>
      </c>
    </row>
    <row r="75" spans="1:10" ht="25.5" customHeight="1">
      <c r="A75" s="10">
        <v>61</v>
      </c>
      <c r="B75" s="53" t="s">
        <v>137</v>
      </c>
      <c r="C75" s="52"/>
      <c r="D75" s="52"/>
      <c r="E75" s="11" t="s">
        <v>138</v>
      </c>
      <c r="F75" s="8">
        <v>4</v>
      </c>
      <c r="G75" s="7"/>
      <c r="H75" s="12">
        <f aca="true" t="shared" si="3" ref="H75:H94">F75*G75</f>
        <v>0</v>
      </c>
      <c r="I75" s="29">
        <v>0.23</v>
      </c>
      <c r="J75" s="9">
        <f t="shared" si="2"/>
        <v>0</v>
      </c>
    </row>
    <row r="76" spans="1:10" ht="40.5" customHeight="1">
      <c r="A76" s="10">
        <v>62</v>
      </c>
      <c r="B76" s="52" t="s">
        <v>72</v>
      </c>
      <c r="C76" s="52"/>
      <c r="D76" s="52"/>
      <c r="E76" s="6" t="s">
        <v>13</v>
      </c>
      <c r="F76" s="8">
        <v>40</v>
      </c>
      <c r="G76" s="7"/>
      <c r="H76" s="12">
        <f t="shared" si="3"/>
        <v>0</v>
      </c>
      <c r="I76" s="29">
        <v>0.23</v>
      </c>
      <c r="J76" s="9">
        <f t="shared" si="2"/>
        <v>0</v>
      </c>
    </row>
    <row r="77" spans="1:10" ht="13.5" customHeight="1">
      <c r="A77" s="10">
        <v>63</v>
      </c>
      <c r="B77" s="52" t="s">
        <v>73</v>
      </c>
      <c r="C77" s="52"/>
      <c r="D77" s="52"/>
      <c r="E77" s="11" t="s">
        <v>13</v>
      </c>
      <c r="F77" s="8">
        <v>56</v>
      </c>
      <c r="G77" s="7"/>
      <c r="H77" s="12">
        <f t="shared" si="3"/>
        <v>0</v>
      </c>
      <c r="I77" s="29">
        <v>0.23</v>
      </c>
      <c r="J77" s="9">
        <f t="shared" si="2"/>
        <v>0</v>
      </c>
    </row>
    <row r="78" spans="1:10" ht="15.75" customHeight="1">
      <c r="A78" s="10">
        <v>64</v>
      </c>
      <c r="B78" s="52" t="s">
        <v>74</v>
      </c>
      <c r="C78" s="52"/>
      <c r="D78" s="52"/>
      <c r="E78" s="11" t="s">
        <v>13</v>
      </c>
      <c r="F78" s="8">
        <v>1</v>
      </c>
      <c r="G78" s="7"/>
      <c r="H78" s="12">
        <f t="shared" si="3"/>
        <v>0</v>
      </c>
      <c r="I78" s="29">
        <v>0.23</v>
      </c>
      <c r="J78" s="9">
        <f t="shared" si="2"/>
        <v>0</v>
      </c>
    </row>
    <row r="79" spans="1:10" ht="14.25" customHeight="1">
      <c r="A79" s="10">
        <v>65</v>
      </c>
      <c r="B79" s="59" t="s">
        <v>132</v>
      </c>
      <c r="C79" s="60"/>
      <c r="D79" s="61"/>
      <c r="E79" s="11" t="s">
        <v>13</v>
      </c>
      <c r="F79" s="8">
        <v>24</v>
      </c>
      <c r="G79" s="7"/>
      <c r="H79" s="12">
        <f t="shared" si="3"/>
        <v>0</v>
      </c>
      <c r="I79" s="29">
        <v>0.23</v>
      </c>
      <c r="J79" s="9">
        <f t="shared" si="2"/>
        <v>0</v>
      </c>
    </row>
    <row r="80" spans="1:10" ht="40.5" customHeight="1">
      <c r="A80" s="10">
        <v>66</v>
      </c>
      <c r="B80" s="52" t="s">
        <v>75</v>
      </c>
      <c r="C80" s="52"/>
      <c r="D80" s="52"/>
      <c r="E80" s="11" t="s">
        <v>13</v>
      </c>
      <c r="F80" s="8">
        <v>1260</v>
      </c>
      <c r="G80" s="12"/>
      <c r="H80" s="12">
        <f t="shared" si="3"/>
        <v>0</v>
      </c>
      <c r="I80" s="29">
        <v>0.23</v>
      </c>
      <c r="J80" s="9">
        <f t="shared" si="2"/>
        <v>0</v>
      </c>
    </row>
    <row r="81" spans="1:10" ht="39" customHeight="1">
      <c r="A81" s="10">
        <v>67</v>
      </c>
      <c r="B81" s="52" t="s">
        <v>76</v>
      </c>
      <c r="C81" s="52"/>
      <c r="D81" s="52"/>
      <c r="E81" s="11" t="s">
        <v>13</v>
      </c>
      <c r="F81" s="8">
        <v>6</v>
      </c>
      <c r="G81" s="12"/>
      <c r="H81" s="12">
        <f t="shared" si="3"/>
        <v>0</v>
      </c>
      <c r="I81" s="29">
        <v>0.23</v>
      </c>
      <c r="J81" s="9">
        <f t="shared" si="2"/>
        <v>0</v>
      </c>
    </row>
    <row r="82" spans="1:10" ht="14.25" customHeight="1">
      <c r="A82" s="10">
        <v>68</v>
      </c>
      <c r="B82" s="56" t="s">
        <v>77</v>
      </c>
      <c r="C82" s="56"/>
      <c r="D82" s="56"/>
      <c r="E82" s="11" t="s">
        <v>13</v>
      </c>
      <c r="F82" s="8">
        <v>6</v>
      </c>
      <c r="G82" s="12"/>
      <c r="H82" s="12">
        <f t="shared" si="3"/>
        <v>0</v>
      </c>
      <c r="I82" s="29">
        <v>0.23</v>
      </c>
      <c r="J82" s="9">
        <f t="shared" si="2"/>
        <v>0</v>
      </c>
    </row>
    <row r="83" spans="1:10" ht="13.5" customHeight="1">
      <c r="A83" s="10">
        <v>69</v>
      </c>
      <c r="B83" s="52" t="s">
        <v>78</v>
      </c>
      <c r="C83" s="52"/>
      <c r="D83" s="52"/>
      <c r="E83" s="11" t="s">
        <v>13</v>
      </c>
      <c r="F83" s="8">
        <v>10</v>
      </c>
      <c r="G83" s="7"/>
      <c r="H83" s="12">
        <f t="shared" si="3"/>
        <v>0</v>
      </c>
      <c r="I83" s="29">
        <v>0.23</v>
      </c>
      <c r="J83" s="9">
        <f t="shared" si="2"/>
        <v>0</v>
      </c>
    </row>
    <row r="84" spans="1:10" ht="14.25" customHeight="1">
      <c r="A84" s="10">
        <v>70</v>
      </c>
      <c r="B84" s="52" t="s">
        <v>79</v>
      </c>
      <c r="C84" s="52"/>
      <c r="D84" s="52"/>
      <c r="E84" s="11" t="s">
        <v>13</v>
      </c>
      <c r="F84" s="8">
        <v>70</v>
      </c>
      <c r="G84" s="7"/>
      <c r="H84" s="12">
        <f t="shared" si="3"/>
        <v>0</v>
      </c>
      <c r="I84" s="29">
        <v>0.23</v>
      </c>
      <c r="J84" s="9">
        <f t="shared" si="2"/>
        <v>0</v>
      </c>
    </row>
    <row r="85" spans="1:10" ht="14.25" customHeight="1">
      <c r="A85" s="10">
        <v>71</v>
      </c>
      <c r="B85" s="55" t="s">
        <v>123</v>
      </c>
      <c r="C85" s="56"/>
      <c r="D85" s="56"/>
      <c r="E85" s="11" t="s">
        <v>13</v>
      </c>
      <c r="F85" s="8">
        <v>8</v>
      </c>
      <c r="G85" s="7"/>
      <c r="H85" s="12">
        <f t="shared" si="3"/>
        <v>0</v>
      </c>
      <c r="I85" s="29">
        <v>0.23</v>
      </c>
      <c r="J85" s="9">
        <f t="shared" si="2"/>
        <v>0</v>
      </c>
    </row>
    <row r="86" spans="1:10" ht="26.25" customHeight="1">
      <c r="A86" s="10">
        <v>72</v>
      </c>
      <c r="B86" s="52" t="s">
        <v>80</v>
      </c>
      <c r="C86" s="52"/>
      <c r="D86" s="52"/>
      <c r="E86" s="11" t="s">
        <v>31</v>
      </c>
      <c r="F86" s="8">
        <v>6</v>
      </c>
      <c r="G86" s="7"/>
      <c r="H86" s="12">
        <f t="shared" si="3"/>
        <v>0</v>
      </c>
      <c r="I86" s="29">
        <v>0.23</v>
      </c>
      <c r="J86" s="9">
        <f t="shared" si="2"/>
        <v>0</v>
      </c>
    </row>
    <row r="87" spans="1:10" ht="38.25" customHeight="1">
      <c r="A87" s="10">
        <v>73</v>
      </c>
      <c r="B87" s="52" t="s">
        <v>81</v>
      </c>
      <c r="C87" s="52"/>
      <c r="D87" s="52"/>
      <c r="E87" s="11" t="s">
        <v>13</v>
      </c>
      <c r="F87" s="8">
        <v>40</v>
      </c>
      <c r="G87" s="12"/>
      <c r="H87" s="12">
        <f t="shared" si="3"/>
        <v>0</v>
      </c>
      <c r="I87" s="29">
        <v>0.23</v>
      </c>
      <c r="J87" s="9">
        <f t="shared" si="2"/>
        <v>0</v>
      </c>
    </row>
    <row r="88" spans="1:10" ht="12.75">
      <c r="A88" s="10">
        <v>74</v>
      </c>
      <c r="B88" s="52" t="s">
        <v>82</v>
      </c>
      <c r="C88" s="52"/>
      <c r="D88" s="52"/>
      <c r="E88" s="11" t="s">
        <v>13</v>
      </c>
      <c r="F88" s="8">
        <v>170</v>
      </c>
      <c r="G88" s="7"/>
      <c r="H88" s="12">
        <f t="shared" si="3"/>
        <v>0</v>
      </c>
      <c r="I88" s="29">
        <v>0.23</v>
      </c>
      <c r="J88" s="9">
        <f t="shared" si="2"/>
        <v>0</v>
      </c>
    </row>
    <row r="89" spans="1:10" ht="12.75">
      <c r="A89" s="10">
        <v>75</v>
      </c>
      <c r="B89" s="52" t="s">
        <v>83</v>
      </c>
      <c r="C89" s="52"/>
      <c r="D89" s="52"/>
      <c r="E89" s="11" t="s">
        <v>13</v>
      </c>
      <c r="F89" s="8">
        <v>10</v>
      </c>
      <c r="G89" s="7"/>
      <c r="H89" s="12">
        <f t="shared" si="3"/>
        <v>0</v>
      </c>
      <c r="I89" s="29">
        <v>0.23</v>
      </c>
      <c r="J89" s="9">
        <f t="shared" si="2"/>
        <v>0</v>
      </c>
    </row>
    <row r="90" spans="1:10" ht="12.75">
      <c r="A90" s="10">
        <v>76</v>
      </c>
      <c r="B90" s="52" t="s">
        <v>84</v>
      </c>
      <c r="C90" s="52"/>
      <c r="D90" s="52"/>
      <c r="E90" s="11" t="s">
        <v>13</v>
      </c>
      <c r="F90" s="8">
        <v>10</v>
      </c>
      <c r="G90" s="12"/>
      <c r="H90" s="12">
        <f t="shared" si="3"/>
        <v>0</v>
      </c>
      <c r="I90" s="29">
        <v>0.23</v>
      </c>
      <c r="J90" s="9">
        <f t="shared" si="2"/>
        <v>0</v>
      </c>
    </row>
    <row r="91" spans="1:10" ht="12.75">
      <c r="A91" s="10">
        <v>77</v>
      </c>
      <c r="B91" s="52" t="s">
        <v>85</v>
      </c>
      <c r="C91" s="52"/>
      <c r="D91" s="52"/>
      <c r="E91" s="11" t="s">
        <v>13</v>
      </c>
      <c r="F91" s="8">
        <v>230</v>
      </c>
      <c r="G91" s="7"/>
      <c r="H91" s="12">
        <f t="shared" si="3"/>
        <v>0</v>
      </c>
      <c r="I91" s="29">
        <v>0.23</v>
      </c>
      <c r="J91" s="9">
        <f t="shared" si="2"/>
        <v>0</v>
      </c>
    </row>
    <row r="92" spans="1:10" ht="38.25" customHeight="1">
      <c r="A92" s="10">
        <v>78</v>
      </c>
      <c r="B92" s="53" t="s">
        <v>133</v>
      </c>
      <c r="C92" s="52"/>
      <c r="D92" s="52"/>
      <c r="E92" s="11" t="s">
        <v>13</v>
      </c>
      <c r="F92" s="8">
        <v>50</v>
      </c>
      <c r="G92" s="7"/>
      <c r="H92" s="12">
        <f t="shared" si="3"/>
        <v>0</v>
      </c>
      <c r="I92" s="29">
        <v>0.23</v>
      </c>
      <c r="J92" s="9">
        <f t="shared" si="2"/>
        <v>0</v>
      </c>
    </row>
    <row r="93" spans="1:10" ht="12.75" customHeight="1">
      <c r="A93" s="10">
        <v>79</v>
      </c>
      <c r="B93" s="52" t="s">
        <v>86</v>
      </c>
      <c r="C93" s="52"/>
      <c r="D93" s="52"/>
      <c r="E93" s="6" t="s">
        <v>87</v>
      </c>
      <c r="F93" s="8">
        <v>230</v>
      </c>
      <c r="G93" s="7"/>
      <c r="H93" s="12">
        <f t="shared" si="3"/>
        <v>0</v>
      </c>
      <c r="I93" s="29">
        <v>0.23</v>
      </c>
      <c r="J93" s="9">
        <f t="shared" si="2"/>
        <v>0</v>
      </c>
    </row>
    <row r="94" spans="1:10" ht="13.5" customHeight="1">
      <c r="A94" s="10">
        <v>80</v>
      </c>
      <c r="B94" s="52" t="s">
        <v>88</v>
      </c>
      <c r="C94" s="52"/>
      <c r="D94" s="52"/>
      <c r="E94" s="6" t="s">
        <v>87</v>
      </c>
      <c r="F94" s="8">
        <v>40</v>
      </c>
      <c r="G94" s="7"/>
      <c r="H94" s="12">
        <f t="shared" si="3"/>
        <v>0</v>
      </c>
      <c r="I94" s="29">
        <v>0.23</v>
      </c>
      <c r="J94" s="9">
        <f t="shared" si="2"/>
        <v>0</v>
      </c>
    </row>
    <row r="95" spans="1:10" ht="12.75">
      <c r="A95" s="65" t="s">
        <v>89</v>
      </c>
      <c r="B95" s="65"/>
      <c r="C95" s="65"/>
      <c r="D95" s="65"/>
      <c r="E95" s="65"/>
      <c r="F95" s="65"/>
      <c r="G95" s="65"/>
      <c r="H95" s="20">
        <f>SUM(H8:H94)</f>
        <v>0</v>
      </c>
      <c r="I95" s="4"/>
      <c r="J95" s="30">
        <f>SUM(J8:J94)</f>
        <v>0</v>
      </c>
    </row>
    <row r="98" spans="1:10" ht="63.75">
      <c r="A98" s="21" t="s">
        <v>0</v>
      </c>
      <c r="B98" s="21" t="s">
        <v>90</v>
      </c>
      <c r="C98" s="21" t="s">
        <v>91</v>
      </c>
      <c r="D98" s="21" t="s">
        <v>139</v>
      </c>
      <c r="E98" s="21" t="s">
        <v>92</v>
      </c>
      <c r="F98" s="21" t="s">
        <v>3</v>
      </c>
      <c r="G98" s="22" t="s">
        <v>93</v>
      </c>
      <c r="H98" s="22" t="s">
        <v>5</v>
      </c>
      <c r="I98" s="3" t="s">
        <v>6</v>
      </c>
      <c r="J98" s="2" t="s">
        <v>7</v>
      </c>
    </row>
    <row r="99" spans="1:10" ht="12.75">
      <c r="A99" s="5">
        <v>1</v>
      </c>
      <c r="B99" s="5">
        <v>2</v>
      </c>
      <c r="C99" s="6">
        <v>3</v>
      </c>
      <c r="D99" s="6">
        <v>4</v>
      </c>
      <c r="E99" s="6">
        <v>5</v>
      </c>
      <c r="F99" s="5">
        <v>6</v>
      </c>
      <c r="G99" s="5">
        <v>7</v>
      </c>
      <c r="H99" s="5">
        <v>8</v>
      </c>
      <c r="I99" s="5">
        <v>9</v>
      </c>
      <c r="J99" s="5">
        <v>10</v>
      </c>
    </row>
    <row r="100" spans="1:10" ht="12.75">
      <c r="A100" s="62" t="s">
        <v>95</v>
      </c>
      <c r="B100" s="62"/>
      <c r="C100" s="62"/>
      <c r="D100" s="62"/>
      <c r="E100" s="62"/>
      <c r="F100" s="62"/>
      <c r="G100" s="62"/>
      <c r="H100" s="62">
        <f>F100*G100</f>
        <v>0</v>
      </c>
      <c r="I100" s="4"/>
      <c r="J100" s="4"/>
    </row>
    <row r="101" spans="1:10" ht="25.5" customHeight="1">
      <c r="A101" s="23">
        <v>1</v>
      </c>
      <c r="B101" s="26" t="s">
        <v>140</v>
      </c>
      <c r="C101" s="24" t="s">
        <v>141</v>
      </c>
      <c r="D101" s="23" t="s">
        <v>135</v>
      </c>
      <c r="E101" s="23" t="s">
        <v>94</v>
      </c>
      <c r="F101" s="17">
        <v>2</v>
      </c>
      <c r="G101" s="25"/>
      <c r="H101" s="25">
        <f>F101*G101</f>
        <v>0</v>
      </c>
      <c r="I101" s="29">
        <v>0.23</v>
      </c>
      <c r="J101" s="9">
        <f aca="true" t="shared" si="4" ref="J101:J109">H101*1.23</f>
        <v>0</v>
      </c>
    </row>
    <row r="102" spans="1:10" ht="27.75" customHeight="1">
      <c r="A102" s="23">
        <v>2</v>
      </c>
      <c r="B102" s="26" t="s">
        <v>142</v>
      </c>
      <c r="C102" s="24" t="s">
        <v>143</v>
      </c>
      <c r="D102" s="23" t="s">
        <v>144</v>
      </c>
      <c r="E102" s="23" t="s">
        <v>94</v>
      </c>
      <c r="F102" s="17">
        <v>2</v>
      </c>
      <c r="G102" s="25"/>
      <c r="H102" s="25">
        <f aca="true" t="shared" si="5" ref="H102:H109">F102*G102</f>
        <v>0</v>
      </c>
      <c r="I102" s="29">
        <v>0.23</v>
      </c>
      <c r="J102" s="9">
        <f t="shared" si="4"/>
        <v>0</v>
      </c>
    </row>
    <row r="103" spans="1:10" ht="26.25" customHeight="1">
      <c r="A103" s="23">
        <v>3</v>
      </c>
      <c r="B103" s="26" t="s">
        <v>145</v>
      </c>
      <c r="C103" s="24" t="s">
        <v>96</v>
      </c>
      <c r="D103" s="23" t="s">
        <v>97</v>
      </c>
      <c r="E103" s="23" t="s">
        <v>94</v>
      </c>
      <c r="F103" s="17">
        <v>2</v>
      </c>
      <c r="G103" s="25"/>
      <c r="H103" s="25">
        <f t="shared" si="5"/>
        <v>0</v>
      </c>
      <c r="I103" s="29">
        <v>0.23</v>
      </c>
      <c r="J103" s="9">
        <f t="shared" si="4"/>
        <v>0</v>
      </c>
    </row>
    <row r="104" spans="1:10" ht="27" customHeight="1">
      <c r="A104" s="23">
        <v>4</v>
      </c>
      <c r="B104" s="26" t="s">
        <v>146</v>
      </c>
      <c r="C104" s="24" t="s">
        <v>98</v>
      </c>
      <c r="D104" s="23" t="s">
        <v>99</v>
      </c>
      <c r="E104" s="23" t="s">
        <v>94</v>
      </c>
      <c r="F104" s="17">
        <v>4</v>
      </c>
      <c r="G104" s="25"/>
      <c r="H104" s="25">
        <f t="shared" si="5"/>
        <v>0</v>
      </c>
      <c r="I104" s="29">
        <v>0.23</v>
      </c>
      <c r="J104" s="9">
        <f t="shared" si="4"/>
        <v>0</v>
      </c>
    </row>
    <row r="105" spans="1:10" ht="27.75" customHeight="1">
      <c r="A105" s="23">
        <v>5</v>
      </c>
      <c r="B105" s="26" t="s">
        <v>100</v>
      </c>
      <c r="C105" s="23" t="s">
        <v>101</v>
      </c>
      <c r="D105" s="23" t="s">
        <v>102</v>
      </c>
      <c r="E105" s="23"/>
      <c r="F105" s="24">
        <v>10</v>
      </c>
      <c r="G105" s="25"/>
      <c r="H105" s="25">
        <f t="shared" si="5"/>
        <v>0</v>
      </c>
      <c r="I105" s="29">
        <v>0.23</v>
      </c>
      <c r="J105" s="9">
        <f t="shared" si="4"/>
        <v>0</v>
      </c>
    </row>
    <row r="106" spans="1:10" ht="27" customHeight="1">
      <c r="A106" s="27">
        <v>6</v>
      </c>
      <c r="B106" s="26" t="s">
        <v>103</v>
      </c>
      <c r="C106" s="23" t="s">
        <v>104</v>
      </c>
      <c r="D106" s="23" t="s">
        <v>102</v>
      </c>
      <c r="E106" s="23"/>
      <c r="F106" s="24">
        <v>1</v>
      </c>
      <c r="G106" s="25"/>
      <c r="H106" s="25">
        <f t="shared" si="5"/>
        <v>0</v>
      </c>
      <c r="I106" s="29">
        <v>0.23</v>
      </c>
      <c r="J106" s="9">
        <f t="shared" si="4"/>
        <v>0</v>
      </c>
    </row>
    <row r="107" spans="1:10" ht="26.25" customHeight="1">
      <c r="A107" s="23">
        <v>7</v>
      </c>
      <c r="B107" s="26" t="s">
        <v>105</v>
      </c>
      <c r="C107" s="23" t="s">
        <v>106</v>
      </c>
      <c r="D107" s="23" t="s">
        <v>102</v>
      </c>
      <c r="E107" s="23"/>
      <c r="F107" s="24">
        <v>1</v>
      </c>
      <c r="G107" s="25"/>
      <c r="H107" s="25">
        <f t="shared" si="5"/>
        <v>0</v>
      </c>
      <c r="I107" s="29">
        <v>0.23</v>
      </c>
      <c r="J107" s="9">
        <f t="shared" si="4"/>
        <v>0</v>
      </c>
    </row>
    <row r="108" spans="1:10" ht="27.75" customHeight="1">
      <c r="A108" s="23">
        <v>8</v>
      </c>
      <c r="B108" s="26" t="s">
        <v>107</v>
      </c>
      <c r="C108" s="23" t="s">
        <v>108</v>
      </c>
      <c r="D108" s="23" t="s">
        <v>109</v>
      </c>
      <c r="E108" s="23"/>
      <c r="F108" s="24">
        <v>1</v>
      </c>
      <c r="G108" s="25"/>
      <c r="H108" s="25">
        <f t="shared" si="5"/>
        <v>0</v>
      </c>
      <c r="I108" s="29">
        <v>0.23</v>
      </c>
      <c r="J108" s="9">
        <f t="shared" si="4"/>
        <v>0</v>
      </c>
    </row>
    <row r="109" spans="1:10" ht="27" customHeight="1">
      <c r="A109" s="23">
        <v>9</v>
      </c>
      <c r="B109" s="26" t="s">
        <v>110</v>
      </c>
      <c r="C109" s="23" t="s">
        <v>111</v>
      </c>
      <c r="D109" s="23" t="s">
        <v>112</v>
      </c>
      <c r="E109" s="23"/>
      <c r="F109" s="24">
        <v>1</v>
      </c>
      <c r="G109" s="25"/>
      <c r="H109" s="25">
        <f t="shared" si="5"/>
        <v>0</v>
      </c>
      <c r="I109" s="29">
        <v>0.23</v>
      </c>
      <c r="J109" s="9">
        <f t="shared" si="4"/>
        <v>0</v>
      </c>
    </row>
    <row r="110" spans="1:10" ht="12.75">
      <c r="A110" s="63" t="s">
        <v>113</v>
      </c>
      <c r="B110" s="63"/>
      <c r="C110" s="63"/>
      <c r="D110" s="63"/>
      <c r="E110" s="63"/>
      <c r="F110" s="63"/>
      <c r="G110" s="63"/>
      <c r="H110" s="28">
        <f>SUM(H100:H109)</f>
        <v>0</v>
      </c>
      <c r="I110" s="4"/>
      <c r="J110" s="30">
        <f>SUM(J100:J109)</f>
        <v>0</v>
      </c>
    </row>
    <row r="114" spans="5:10" ht="12.75">
      <c r="E114" s="64" t="s">
        <v>147</v>
      </c>
      <c r="F114" s="64"/>
      <c r="G114" s="64"/>
      <c r="H114" s="64"/>
      <c r="I114" s="64"/>
      <c r="J114" s="31">
        <f>J95+J110</f>
        <v>0</v>
      </c>
    </row>
  </sheetData>
  <sheetProtection/>
  <mergeCells count="96">
    <mergeCell ref="B81:D81"/>
    <mergeCell ref="B82:D82"/>
    <mergeCell ref="B83:D83"/>
    <mergeCell ref="A100:H100"/>
    <mergeCell ref="A110:G110"/>
    <mergeCell ref="E114:I114"/>
    <mergeCell ref="B93:D93"/>
    <mergeCell ref="B94:D94"/>
    <mergeCell ref="A95:G95"/>
    <mergeCell ref="B89:D89"/>
    <mergeCell ref="B90:D90"/>
    <mergeCell ref="B91:D91"/>
    <mergeCell ref="B92:D92"/>
    <mergeCell ref="B85:D85"/>
    <mergeCell ref="B88:D88"/>
    <mergeCell ref="B84:D84"/>
    <mergeCell ref="B78:D78"/>
    <mergeCell ref="B80:D80"/>
    <mergeCell ref="B86:D86"/>
    <mergeCell ref="B87:D87"/>
    <mergeCell ref="B74:D74"/>
    <mergeCell ref="B75:D75"/>
    <mergeCell ref="B76:D76"/>
    <mergeCell ref="B77:D77"/>
    <mergeCell ref="B79:D79"/>
    <mergeCell ref="B70:D70"/>
    <mergeCell ref="B71:D71"/>
    <mergeCell ref="B72:D72"/>
    <mergeCell ref="B73:D73"/>
    <mergeCell ref="B66:D66"/>
    <mergeCell ref="B67:D67"/>
    <mergeCell ref="B68:D68"/>
    <mergeCell ref="B69:D69"/>
    <mergeCell ref="B62:D62"/>
    <mergeCell ref="B63:D63"/>
    <mergeCell ref="B64:D64"/>
    <mergeCell ref="B65:D65"/>
    <mergeCell ref="B58:D58"/>
    <mergeCell ref="B59:D59"/>
    <mergeCell ref="B60:D60"/>
    <mergeCell ref="B61:D61"/>
    <mergeCell ref="B53:D53"/>
    <mergeCell ref="B54:D54"/>
    <mergeCell ref="B56:D56"/>
    <mergeCell ref="B57:D57"/>
    <mergeCell ref="B48:D48"/>
    <mergeCell ref="B49:D49"/>
    <mergeCell ref="B51:D51"/>
    <mergeCell ref="B52:D52"/>
    <mergeCell ref="B50:D50"/>
    <mergeCell ref="B44:D44"/>
    <mergeCell ref="B45:D45"/>
    <mergeCell ref="B46:D46"/>
    <mergeCell ref="B47:D47"/>
    <mergeCell ref="B40:D40"/>
    <mergeCell ref="B41:D41"/>
    <mergeCell ref="B42:D42"/>
    <mergeCell ref="B43:D43"/>
    <mergeCell ref="B37:D37"/>
    <mergeCell ref="B36:D36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2:D22"/>
    <mergeCell ref="B23:D23"/>
    <mergeCell ref="B15:D15"/>
    <mergeCell ref="B16:D16"/>
    <mergeCell ref="B17:D17"/>
    <mergeCell ref="B18:D18"/>
    <mergeCell ref="B7:D7"/>
    <mergeCell ref="B8:D8"/>
    <mergeCell ref="B9:D9"/>
    <mergeCell ref="B10:D10"/>
    <mergeCell ref="B19:D19"/>
    <mergeCell ref="B20:D20"/>
    <mergeCell ref="A1:J1"/>
    <mergeCell ref="B4:D4"/>
    <mergeCell ref="B5:D5"/>
    <mergeCell ref="A6:H6"/>
    <mergeCell ref="B21:D21"/>
    <mergeCell ref="B55:D55"/>
    <mergeCell ref="B11:D11"/>
    <mergeCell ref="B12:D12"/>
    <mergeCell ref="B13:D13"/>
    <mergeCell ref="B14:D14"/>
  </mergeCells>
  <printOptions/>
  <pageMargins left="0.37" right="0.34" top="0.52" bottom="0.36" header="0.24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2017-01-13T09:52:58Z</cp:lastPrinted>
  <dcterms:modified xsi:type="dcterms:W3CDTF">2018-01-16T13:18:34Z</dcterms:modified>
  <cp:category/>
  <cp:version/>
  <cp:contentType/>
  <cp:contentStatus/>
</cp:coreProperties>
</file>